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rica Šuica\Desktop\IZVRŠENJE PRORAČUNA\ZA PRINTANJE\"/>
    </mc:Choice>
  </mc:AlternateContent>
  <xr:revisionPtr revIDLastSave="0" documentId="13_ncr:1_{1CEAF407-6D83-48DF-ACF5-2780CB4E1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8" i="3" l="1"/>
  <c r="Q29" i="1"/>
  <c r="Q20" i="1"/>
  <c r="Q17" i="1"/>
</calcChain>
</file>

<file path=xl/sharedStrings.xml><?xml version="1.0" encoding="utf-8"?>
<sst xmlns="http://schemas.openxmlformats.org/spreadsheetml/2006/main" count="3223" uniqueCount="601">
  <si>
    <t/>
  </si>
  <si>
    <t>Za razdoblje od 01.01.2021. do 31.12.2021.</t>
  </si>
  <si>
    <t>Račun / opis</t>
  </si>
  <si>
    <t>Izvršenje 2020.</t>
  </si>
  <si>
    <t>Izvorni plan 2021.</t>
  </si>
  <si>
    <t>Izvršenje 2021.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</si>
  <si>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</si>
  <si>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</si>
  <si>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</si>
  <si>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</si>
  <si>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</si>
  <si>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</si>
  <si>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</si>
  <si>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</si>
  <si>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</si>
  <si>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</si>
  <si>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</si>
  <si>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</si>
  <si>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</si>
  <si>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</si>
  <si>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</si>
  <si>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</si>
  <si>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</si>
  <si>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</si>
  <si>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</si>
  <si>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</si>
  <si>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</si>
  <si>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</si>
  <si>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</si>
  <si>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</si>
  <si>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</si>
  <si>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</si>
  <si>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</si>
  <si>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</si>
  <si>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</si>
  <si>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6115 Porez i prirez na dohodak po godišnjoj prijavi</t>
  </si>
  <si>
    <t>6117 Povrat poreza i prireza na dohodak po godišnjoj prijavi</t>
  </si>
  <si>
    <t>613 Porezi na imovinu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</si>
  <si>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</si>
  <si>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</si>
  <si>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</si>
  <si>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</si>
  <si>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</si>
  <si>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632 Pomoći od međunarodnih organizacija te institucija i tijela EU</t>
  </si>
  <si>
    <t>6324 Kapitalne pomoći od institucija i tijela  EU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</si>
  <si>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</si>
  <si>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</si>
  <si>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</si>
  <si>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</si>
  <si>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6341 Tekuće pomoći od izvanproračunskih korisnika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</si>
  <si>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</si>
  <si>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</si>
  <si>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</si>
  <si>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</si>
  <si>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</si>
  <si>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</si>
  <si>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</si>
  <si>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</si>
  <si>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</si>
  <si>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</si>
  <si>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</si>
  <si>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</si>
  <si>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</si>
  <si>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</si>
  <si>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</si>
  <si>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</si>
  <si>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</si>
  <si>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</si>
  <si>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</si>
  <si>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</si>
  <si>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</si>
  <si>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 i prihodi od donacija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</si>
  <si>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</si>
  <si>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</si>
  <si>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</si>
  <si>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</t>
  </si>
  <si>
    <t>6631 Tekuće donacije</t>
  </si>
  <si>
    <t>68 Kazne, upravne mjere i ostali prihodi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</si>
  <si>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</si>
  <si>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</si>
  <si>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</si>
  <si>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</si>
  <si>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</si>
  <si>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</si>
  <si>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</si>
  <si>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</si>
  <si>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</si>
  <si>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</si>
  <si>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</si>
  <si>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</si>
  <si>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</si>
  <si>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</si>
  <si>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</si>
  <si>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</si>
  <si>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</si>
  <si>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</si>
  <si>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</si>
  <si>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</si>
  <si>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</si>
  <si>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</si>
  <si>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</si>
  <si>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</si>
  <si>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</si>
  <si>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</si>
  <si>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</si>
  <si>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</si>
  <si>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</si>
  <si>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</si>
  <si>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</si>
  <si>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</si>
  <si>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</si>
  <si>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</si>
  <si>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</si>
  <si>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</si>
  <si>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</si>
  <si>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</si>
  <si>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</si>
  <si>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</si>
  <si>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</si>
  <si>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</si>
  <si>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</si>
  <si>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</si>
  <si>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</si>
  <si>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</si>
  <si>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</si>
  <si>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</si>
  <si>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3432 Negativne tečajne razlike i razlike zbog primjene valutne klauzule</t>
  </si>
  <si>
    <t>3433 Zatezne kamate</t>
  </si>
  <si>
    <t>35 Subvencije</t>
  </si>
  <si>
    <t>351 Subvencije trgovačkim društvima u javnom sektoru</t>
  </si>
  <si>
    <t>3512 Subvencije trgovačkim društvima u javnom sektoru</t>
  </si>
  <si>
    <t>352 Subvencije trgovačkim društvima, zadrugama, poljoprivrednicima i obrtnicima izvan javnog sektora</t>
  </si>
  <si>
    <t>3522 Subvencije trgovačkim društvima i zadrugama izvan javnog sektora</t>
  </si>
  <si>
    <t>3523 Subvencije poljoprivrednicima i obrtnicima</t>
  </si>
  <si>
    <t>36 Pomoći dane u inozemstvo i unutar općeg proračuna</t>
  </si>
  <si>
    <t>363 Pomoći unutar općeg proračuna</t>
  </si>
  <si>
    <t>3631 Tekuće pomoći unutar općeg proračuna</t>
  </si>
  <si>
    <t>3632 Kapitalne pomoći unutar općeg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</si>
  <si>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</si>
  <si>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</si>
  <si>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</si>
  <si>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</si>
  <si>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</si>
  <si>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</si>
  <si>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</si>
  <si>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382 Kapitalne donacije</t>
  </si>
  <si>
    <t>3821 Kapitalne donacije neprofitnim organizacijama</t>
  </si>
  <si>
    <t>383 Kazne, penali i naknade štete</t>
  </si>
  <si>
    <t>3831 Naknade šteta pravnim i fizičkim osobama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</si>
  <si>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</si>
  <si>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</si>
  <si>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</si>
  <si>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412 Nematerijalna imovina</t>
  </si>
  <si>
    <t>4123 Licence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</si>
  <si>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</si>
  <si>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</si>
  <si>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</si>
  <si>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</si>
  <si>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422 Postrojenja i oprema</t>
  </si>
  <si>
    <t>4221 Uredska oprema i namještaj</t>
  </si>
  <si>
    <t>4222 Komunikacijska oprema</t>
  </si>
  <si>
    <t>4223 Oprema za održavanje i zaštitu</t>
  </si>
  <si>
    <t>4226 Sportska i glazbena oprema</t>
  </si>
  <si>
    <t>4227 Uređaji, strojevi i oprema za ostale namjene</t>
  </si>
  <si>
    <t>424 Knjige, umjetnička djela i ostale izložbene vrijednosti</t>
  </si>
  <si>
    <t>4242 Umjetnička djela (izložena u galerijama, muzejima i slično)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</si>
  <si>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</si>
  <si>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</si>
  <si>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</si>
  <si>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</si>
  <si>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</si>
  <si>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</si>
  <si>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IPRIMICI</t>
  </si>
  <si>
    <t>Izvor 1.1. OPĆI PRIHODI I PRIMICI</t>
  </si>
  <si>
    <t>Izvor 3. VLASTITI PRIHODI</t>
  </si>
  <si>
    <t>Izvor 3.1. VLASTITI PRIHODI</t>
  </si>
  <si>
    <t>Izvor 3.2. VLASTITI PRIHOD PK</t>
  </si>
  <si>
    <t>Izvor 4. PRIHODI ZA POSEBNE NAMJENE</t>
  </si>
  <si>
    <t>Izvor 4.1. PRIHODI OD KOMUALNE NAKNADE I DOPRINOSA</t>
  </si>
  <si>
    <t>Izvor 4.2. PRIHOD OD POLJOPRIVREDE</t>
  </si>
  <si>
    <t>Izvor 4.3. OSTALI PRIHODI ZA POSEBNE NAMJENE</t>
  </si>
  <si>
    <t>Izvor 4.4. PRIHODI ZA SUFINANCIRANJE DJEČJEG VRTIĆA</t>
  </si>
  <si>
    <t>Izvor 5. POMOĆI</t>
  </si>
  <si>
    <t>Izvor 5.1. POMOĆI IZ DRŽAVNOG PRORAČUNA</t>
  </si>
  <si>
    <t>Izvor 5.2. POMOĆI IZ ŽUPANIJSKOG PRORAČUNA</t>
  </si>
  <si>
    <t>Izvor 5.3. POMOĆI TEMELJEM  PRIJENOSA EU SREDSTAVA</t>
  </si>
  <si>
    <t>Izvor 5.4. TEKUĆE POMOĆI OD IZVANPRORAČUNSKIH KORISNIKA</t>
  </si>
  <si>
    <t>Izvor 5.5. POMOĆI OD INSTITUCIJA I TIJELA EU</t>
  </si>
  <si>
    <t>Izvor 5.6. POMOĆI IZ DRŽAVNOG PRORAČUNA-SREDSTVA FISKALNOG IZRAVNANJA</t>
  </si>
  <si>
    <t>Izvor 5.7. TEKUĆE POMOĆI OD IZVANPRORAČUNSKIH KORISNIKA- DV OGLEDALCE</t>
  </si>
  <si>
    <t>Izvor 5.8. POMOĆI IZ MRRF-ZA IZGRADNJU BIC.INFRASTRUK.</t>
  </si>
  <si>
    <t>Izvor 6. DONACIJE</t>
  </si>
  <si>
    <t>Izvor 6.1. DONACIJE</t>
  </si>
  <si>
    <t>Izvor 7. PRIHODI OD PRODAJE NEFINANCIJSKE IMOVINE</t>
  </si>
  <si>
    <t>Izvor 7.1. PRIHODI OD PRODAJE NEFINANCIJSKE IMOVINE</t>
  </si>
  <si>
    <t xml:space="preserve"> SVEUKUPNI RASHODI</t>
  </si>
  <si>
    <t>Izvor 1.2. PODIZVOR ZA PREDFINANCIRANJE EU PROJEKTA</t>
  </si>
  <si>
    <t>Izvor 1.3. PODIZVOR ZA PREDFINANCIRANJE  IZ DRŽAVNOG PRORAČUNA</t>
  </si>
  <si>
    <t>Izvor 5.6.1 PODIZVOR ZA PREDFINANCIRANJE EU PROJEKTA</t>
  </si>
  <si>
    <t>Rashodi prema funkcijskoj klasifikaciji</t>
  </si>
  <si>
    <t>Račun/Opis</t>
  </si>
  <si>
    <t>Izvršenje 2020</t>
  </si>
  <si>
    <t>Izvorni plan 2021</t>
  </si>
  <si>
    <t>Izvršenje 2021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</si>
  <si>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</si>
  <si>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</si>
  <si>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</si>
  <si>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</si>
  <si>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</si>
  <si>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</si>
  <si>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</si>
  <si>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</si>
  <si>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</si>
  <si>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</si>
  <si>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</si>
  <si>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</si>
  <si>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</si>
  <si>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</si>
  <si>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</si>
  <si>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</si>
  <si>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</si>
  <si>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</si>
  <si>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</si>
  <si>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</si>
  <si>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</si>
  <si>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</si>
  <si>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</si>
  <si>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</si>
  <si>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</si>
  <si>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</si>
  <si>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</si>
  <si>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</si>
  <si>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</si>
  <si>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</si>
  <si>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</si>
  <si>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102 Starost</t>
  </si>
  <si>
    <t>Funkcijska klasifikacija 104 Obitelj i djeca</t>
  </si>
  <si>
    <t>Funkcijska klasifikacija 105 Nezaposlenost</t>
  </si>
  <si>
    <t>Funkcijska klasifikacija 106 Stanovanje</t>
  </si>
  <si>
    <t>Funkcijska klasifikacija 109 Aktivnosti socijalne zaštite koje nisu drugdje svrstane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</si>
  <si>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</si>
  <si>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</si>
  <si>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</si>
  <si>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</si>
  <si>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</si>
  <si>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1. OPĆI PRIHODI IPRIMICI</t>
  </si>
  <si>
    <t>1.1. OPĆI PRIHODI I PRIMICI</t>
  </si>
  <si>
    <t>4. PRIHODI ZA POSEBNE NAMJENE</t>
  </si>
  <si>
    <t>4.2. PRIHOD OD POLJOPRIVREDE</t>
  </si>
  <si>
    <t>4.4. PRIHODI ZA SUFINANCIRANJE DJEČJEG VRTIĆA</t>
  </si>
  <si>
    <t>5. POMOĆI</t>
  </si>
  <si>
    <t>5.1. POMOĆI IZ DRŽAVNOG PRORAČUNA</t>
  </si>
  <si>
    <t>5.3. POMOĆI TEMELJEM  PRIJENOSA EU SREDSTAVA</t>
  </si>
  <si>
    <t>5.4. TEKUĆE POMOĆI OD IZVANPRORAČUNSKIH KORISNIKA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</si>
  <si>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</si>
  <si>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</si>
  <si>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</si>
  <si>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</si>
  <si>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</si>
  <si>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</si>
  <si>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</si>
  <si>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</si>
  <si>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Glava</t>
  </si>
  <si>
    <t>00101</t>
  </si>
  <si>
    <t>002</t>
  </si>
  <si>
    <t>OPĆINSKI NAČELNIK</t>
  </si>
  <si>
    <t>00201</t>
  </si>
  <si>
    <t>003</t>
  </si>
  <si>
    <t>JEDINSTVENI UPRAVNI ODJEL</t>
  </si>
  <si>
    <t>00301</t>
  </si>
  <si>
    <t>004</t>
  </si>
  <si>
    <t>VLASTITI KOMUNALNI POGON</t>
  </si>
  <si>
    <t>00401</t>
  </si>
  <si>
    <t>005</t>
  </si>
  <si>
    <t>PRORAČUNSKI KORISNIK-DJEČJI VRTIĆ OGLEDALCE</t>
  </si>
  <si>
    <t>00501</t>
  </si>
  <si>
    <t>DJEČJI VRTIĆ OGLEDALCE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</si>
  <si>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</si>
  <si>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</si>
  <si>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</si>
  <si>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</si>
  <si>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</si>
  <si>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</si>
  <si>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001 OPĆINSKO VIJEĆE</t>
  </si>
  <si>
    <t>GLAVA 00101 OPĆINSKO VIJEĆE</t>
  </si>
  <si>
    <t>1000</t>
  </si>
  <si>
    <t>Program: REDOVNA DJELATNOST OPĆINSKOG VIJEĆA</t>
  </si>
  <si>
    <t>0111</t>
  </si>
  <si>
    <t>A100001</t>
  </si>
  <si>
    <t>Aktivnost: OPĆI RASHODI  PREDSTAVNIČKOG TIJELA</t>
  </si>
  <si>
    <t>323</t>
  </si>
  <si>
    <t>Rashodi za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</si>
  <si>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</si>
  <si>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</si>
  <si>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</si>
  <si>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</si>
  <si>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</si>
  <si>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</si>
  <si>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</si>
  <si>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</si>
  <si>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3299</t>
  </si>
  <si>
    <t>363</t>
  </si>
  <si>
    <t>Pomoći unutar općeg proračuna</t>
  </si>
  <si>
    <t>3632</t>
  </si>
  <si>
    <t>Kapitalne pomoći unutar općeg proračuna</t>
  </si>
  <si>
    <t>381</t>
  </si>
  <si>
    <t>Tekuće donacije</t>
  </si>
  <si>
    <t>3811</t>
  </si>
  <si>
    <t>Tekuće donacije u novcu</t>
  </si>
  <si>
    <t>A100002</t>
  </si>
  <si>
    <t>Aktivnost: LOKALNA AKCIJSKA GRUPA</t>
  </si>
  <si>
    <t>3294</t>
  </si>
  <si>
    <t>Članarine i norme</t>
  </si>
  <si>
    <t>A100003</t>
  </si>
  <si>
    <t>Aktivnost: OBILJEŽAVANJE DRŽAVNIH BLAGDANA I SJEĆANJA NA TUŽNE OBLJETNICE</t>
  </si>
  <si>
    <t>T100005</t>
  </si>
  <si>
    <t>Tekući projekt: LOKALNI IZBORI</t>
  </si>
  <si>
    <t>3233</t>
  </si>
  <si>
    <t>Usluge promidžbe i informiranja</t>
  </si>
  <si>
    <t>1001</t>
  </si>
  <si>
    <t>Program: VIJEĆE MAĐARSKE NACIONALNE MANJINE</t>
  </si>
  <si>
    <t>Aktivnost: OPĆI RASHODI VMNM</t>
  </si>
  <si>
    <t>322</t>
  </si>
  <si>
    <t>Rashodi za materijal i energiju</t>
  </si>
  <si>
    <t>3221</t>
  </si>
  <si>
    <t>Uredski materijal i ostali materijalni rashodi</t>
  </si>
  <si>
    <t>Aktivnost: NJEGOVANJA MAĐARSKE KULTURE I OBIČAJA</t>
  </si>
  <si>
    <t>A100005</t>
  </si>
  <si>
    <t>Aktivnost: 25. SUSRETI NASELJA SZENTLASZLO</t>
  </si>
  <si>
    <t>3231</t>
  </si>
  <si>
    <t>Usluge telefona, pošte i prijevoza</t>
  </si>
  <si>
    <t>324</t>
  </si>
  <si>
    <t>Naknade troškova osobama izvan radnog odnosa</t>
  </si>
  <si>
    <t>3241</t>
  </si>
  <si>
    <t>RAZDJEL 002 OPĆINSKI NAČELNIK</t>
  </si>
  <si>
    <t>GLAVA 00201 OPĆINSKI NAČELNIK</t>
  </si>
  <si>
    <t>1002</t>
  </si>
  <si>
    <t>Program: IZRADA PLANSKE DOKUMENTACIJE</t>
  </si>
  <si>
    <t>Aktivnost: OSTALA PLANSKO-PROJEKTNA DOKUMENTACIJA</t>
  </si>
  <si>
    <t>3237</t>
  </si>
  <si>
    <t>Intelektualne i osobne usluge</t>
  </si>
  <si>
    <t>1003</t>
  </si>
  <si>
    <t>Program: REDOVNA DJELATNOST IZVRŠNOG TIJELA</t>
  </si>
  <si>
    <t>Aktivnost: OPĆI RASHODI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</si>
  <si>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</si>
  <si>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</si>
  <si>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</si>
  <si>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</si>
  <si>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</si>
  <si>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</si>
  <si>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</si>
  <si>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</si>
  <si>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</si>
  <si>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</si>
  <si>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</si>
  <si>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</si>
  <si>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</si>
  <si>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</si>
  <si>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</si>
  <si>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3214</t>
  </si>
  <si>
    <t>Ostale naknade troškova zaposlenima</t>
  </si>
  <si>
    <t>3292</t>
  </si>
  <si>
    <t>Premije osiguranja</t>
  </si>
  <si>
    <t>3295</t>
  </si>
  <si>
    <t>Pristojbe i naknade</t>
  </si>
  <si>
    <t>383</t>
  </si>
  <si>
    <t>Kazne, penali i naknade štete</t>
  </si>
  <si>
    <t>3831</t>
  </si>
  <si>
    <t>Naknade šteta pravnim i fizičkim osobama</t>
  </si>
  <si>
    <t>422</t>
  </si>
  <si>
    <t>Postrojenja i oprema</t>
  </si>
  <si>
    <t>4222</t>
  </si>
  <si>
    <t>Komunikacijska oprema</t>
  </si>
  <si>
    <t>4223</t>
  </si>
  <si>
    <t>Oprema za održavanje i zaštitu</t>
  </si>
  <si>
    <t>424</t>
  </si>
  <si>
    <t>Knjige, umjetnička djela i ostale izložbene vrijednosti</t>
  </si>
  <si>
    <t>4242</t>
  </si>
  <si>
    <t>Umjetnička djela (izložena u galerijama, muzejima i slično)</t>
  </si>
  <si>
    <t>1004</t>
  </si>
  <si>
    <t>Program: ZAŠTITA I SPAŠAVANJE</t>
  </si>
  <si>
    <t>0320</t>
  </si>
  <si>
    <t>Aktivnost: PROTUPOŽARNA ZAŠTITA</t>
  </si>
  <si>
    <t>382</t>
  </si>
  <si>
    <t>Kapitalne donacije</t>
  </si>
  <si>
    <t>3821</t>
  </si>
  <si>
    <t>Kapitalne donacije neprofitnim organizacijama</t>
  </si>
  <si>
    <t>0220</t>
  </si>
  <si>
    <t>Aktivnost: CIVILNA ZAŠTITA</t>
  </si>
  <si>
    <t>1005</t>
  </si>
  <si>
    <t>Program: PROMICANJE SPORTA</t>
  </si>
  <si>
    <t>0810</t>
  </si>
  <si>
    <t>Aktivnost: POTICANJE SPORTSKIH AKTIVNOSTI</t>
  </si>
  <si>
    <t>4226</t>
  </si>
  <si>
    <t>Sportska i glazbena oprema</t>
  </si>
  <si>
    <t>Aktivnost: ODRŽAVANJE SPORTSKIH OBJEKATA</t>
  </si>
  <si>
    <t>3232</t>
  </si>
  <si>
    <t>Usluge tekućeg i investicijskog održavanja</t>
  </si>
  <si>
    <t>1006</t>
  </si>
  <si>
    <t>Program: PROMICANJE KULTURE</t>
  </si>
  <si>
    <t>0820</t>
  </si>
  <si>
    <t>Aktivnost: ODRŽAVANJE GALERIJE PETAR SMAJIĆ</t>
  </si>
  <si>
    <t>3224</t>
  </si>
  <si>
    <t>Materijal i dijelovi za tekuće i investicijsko održavanje</t>
  </si>
  <si>
    <t>3234</t>
  </si>
  <si>
    <t>Komunalne usluge</t>
  </si>
  <si>
    <t>Aktivnost: ODRŽAVANJE KIPARSKE KOLONIJE</t>
  </si>
  <si>
    <t>Aktivnost: ODRŽAVANJE MALE KOLONIJE</t>
  </si>
  <si>
    <t>3631</t>
  </si>
  <si>
    <t>Tekuće pomoći unutar općeg proračuna</t>
  </si>
  <si>
    <t>A100004</t>
  </si>
  <si>
    <t>Aktivnost: DANI LASLOVA</t>
  </si>
  <si>
    <t>Aktivnost: POTICANJE KULTURNIH AKTIVNOSTI</t>
  </si>
  <si>
    <t>1007</t>
  </si>
  <si>
    <t>Program: ZDRAVSTVENA ZAŠTITA</t>
  </si>
  <si>
    <t>0760</t>
  </si>
  <si>
    <t>Aktivnost: RAD ZDRAVSTVENE AMBULANTE LASLOVO</t>
  </si>
  <si>
    <t>Aktivnost: MJERE PROVOĐENJA ZDRAVSTVENE ZAŠTITE</t>
  </si>
  <si>
    <t>1008</t>
  </si>
  <si>
    <t>Program: OBRAZOVANJE</t>
  </si>
  <si>
    <t>0980</t>
  </si>
  <si>
    <t>Aktivnost: ŠKOLSTVO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</si>
  <si>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</si>
  <si>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</si>
  <si>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</si>
  <si>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</si>
  <si>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</si>
  <si>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</si>
  <si>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0911</t>
  </si>
  <si>
    <t>Aktivnost: PREDŠKOLSKI ODGOJ</t>
  </si>
  <si>
    <t>T100003</t>
  </si>
  <si>
    <t>Tekući projekt: OSNIVANJE USTANOVE ZA PREDŠKOLSKI ODGOJ  I JASLICA</t>
  </si>
  <si>
    <t>4221</t>
  </si>
  <si>
    <t>Uredska oprema i namještaj</t>
  </si>
  <si>
    <t>4227</t>
  </si>
  <si>
    <t>Uređaji, strojevi i oprema za ostale namjene</t>
  </si>
  <si>
    <t>1009</t>
  </si>
  <si>
    <t>Program: SOCIJALNA SKRB</t>
  </si>
  <si>
    <t>1060</t>
  </si>
  <si>
    <t>Aktivnost: TROŠKOVI STANOVANJA</t>
  </si>
  <si>
    <t>1090</t>
  </si>
  <si>
    <t>Aktivnost: OSTALE POMOĆI OBITELJIMA I POJEDINCIMA</t>
  </si>
  <si>
    <t>1010</t>
  </si>
  <si>
    <t>Program: DEMOGRAFSKA OBNOVA</t>
  </si>
  <si>
    <t>1040</t>
  </si>
  <si>
    <t>Aktivnost: PRONATALITETNA POLITIKA</t>
  </si>
  <si>
    <t>1011</t>
  </si>
  <si>
    <t>Program: POBOLJŠANJE STANDARDA CILJANIH SKUPINA</t>
  </si>
  <si>
    <t>1020</t>
  </si>
  <si>
    <t>Aktivnost: POMOĆ UMIROVLJENICIMA</t>
  </si>
  <si>
    <t>1012</t>
  </si>
  <si>
    <t>Program: POLJOPRIVREDA</t>
  </si>
  <si>
    <t>0421</t>
  </si>
  <si>
    <t>Aktivnost: OSTALI RASHODI VEZANI ZA PROVOĐENJE PROGRAMA POLJOPRIVREDE</t>
  </si>
  <si>
    <t>3238</t>
  </si>
  <si>
    <t>Računalne usluge</t>
  </si>
  <si>
    <t>Aktivnost: OTRESNICE</t>
  </si>
  <si>
    <t>Aktivnost: UREĐENJE KANALA</t>
  </si>
  <si>
    <t>A100009</t>
  </si>
  <si>
    <t>Aktivnost: VODOOPSKRBA</t>
  </si>
  <si>
    <t>386</t>
  </si>
  <si>
    <t>Kapitalne pomoći</t>
  </si>
  <si>
    <t>3861</t>
  </si>
  <si>
    <t>Kapitalne pomoći kreditnim i ostalim financijskim institucijama te trgovačkim društvima u javnom sek</t>
  </si>
  <si>
    <t>A100010</t>
  </si>
  <si>
    <t xml:space="preserve">Aktivnost: SUBVENCIJE POLJOPRIVREDNICIMA </t>
  </si>
  <si>
    <t>352</t>
  </si>
  <si>
    <t>Subvencije trgovačkim društvima, zadrugama, poljoprivrednicima i obrtnicima izvan javnog sektora</t>
  </si>
  <si>
    <t>3523</t>
  </si>
  <si>
    <t>Subvencije poljoprivrednicima i obrtnicima</t>
  </si>
  <si>
    <t>1013</t>
  </si>
  <si>
    <t>Program: RELIGIJA</t>
  </si>
  <si>
    <t>0840</t>
  </si>
  <si>
    <t>Aktivnost: KAPITALNE DONACIJE ZA IZGRADNJU CRKVI</t>
  </si>
  <si>
    <t>Aktivnost: OSTALE TEKUĆE DONACIJE</t>
  </si>
  <si>
    <t>1014</t>
  </si>
  <si>
    <t>Program: PROSTORNO UREĐENJE</t>
  </si>
  <si>
    <t>0620</t>
  </si>
  <si>
    <t>Aktivnost: IZMJENE I DOPUNE PROSTORNOG PLANA</t>
  </si>
  <si>
    <t>1015</t>
  </si>
  <si>
    <t>Program: UDRUGE CIVILNOG DRUŠTVA</t>
  </si>
  <si>
    <t>Aktivnost: FINANCIRANJE DRUGA CIVILNOG DRUŠTVA I OSTALIH ORGANIZACIJA</t>
  </si>
  <si>
    <t>1016</t>
  </si>
  <si>
    <t>Program: PROGRAM KAPITALNIH ULAGANJA</t>
  </si>
  <si>
    <t>K100005</t>
  </si>
  <si>
    <t>Kapitalni projekt: IZGR. BICIKLISTIČKE INFRASTR.  U OPĆINI ERNESTINOVO K.K.07.4.216.0007</t>
  </si>
  <si>
    <t>421</t>
  </si>
  <si>
    <t>Građevinski objekti</t>
  </si>
  <si>
    <t>4213</t>
  </si>
  <si>
    <t>Ceste, željeznice i ostali prometni objekti</t>
  </si>
  <si>
    <t>0660</t>
  </si>
  <si>
    <t>K100013</t>
  </si>
  <si>
    <t>Kapitalni projekt: IZGRADNJA CESTE SPOJ KOLODVORSKE I ULICE VL.NAZORA LASLOVO</t>
  </si>
  <si>
    <t>K100021</t>
  </si>
  <si>
    <t>Kapitalni projekt: IZGRADNJA PJEŠAČKIH STAZA  U LASLOVU</t>
  </si>
  <si>
    <t>K100023</t>
  </si>
  <si>
    <t>Kapitalni projekt: SANACIJA PJEŠAČKIH STAZA ŠKOLSKA ULICA ERNESTINOVO</t>
  </si>
  <si>
    <t>K100026</t>
  </si>
  <si>
    <t>Kapitalni projekt: UREĐENJE KOMUNALNE INFRASTRUKTURE-PARKIRALIŠTA NA JAVNOJ POVRŠINI U LASLOVU</t>
  </si>
  <si>
    <t>1017</t>
  </si>
  <si>
    <t>Program: ZAŽELI- PROGRAM ZAPOŠLJAVANJA ŽENA: OSNAŽENE ERNESTINE</t>
  </si>
  <si>
    <t>1050</t>
  </si>
  <si>
    <t>Aktivnost: UPRAVLJANJE PROJEKTOM I ADMINISTRCIJA</t>
  </si>
  <si>
    <t>1018</t>
  </si>
  <si>
    <t>Program: ZAŠTITA ŽIVOTINJA</t>
  </si>
  <si>
    <t>0133</t>
  </si>
  <si>
    <t>Aktivnost: MJERE PROVOĐENJA ZAŠTITE ŽIVOTINJA</t>
  </si>
  <si>
    <t>3236</t>
  </si>
  <si>
    <t>Zdravstvene i veterinarske usluge</t>
  </si>
  <si>
    <t>1024</t>
  </si>
  <si>
    <t>Program: GOSPODARSTVO</t>
  </si>
  <si>
    <t>0490</t>
  </si>
  <si>
    <t>Aktivnost: STAMBENI KREDITI U FUNKCIJI POTICANJA GOSPODARSTVA</t>
  </si>
  <si>
    <t>1027</t>
  </si>
  <si>
    <t>Program: ZAŽELI-PROGRAM ZAPOŠLJAVANJA ŽENA:OSNAŽENE ERNESTINE FAZA II</t>
  </si>
  <si>
    <t>Aktivnost: ZAPOŠLJAVANJE ŽENA NA POSLVOMA NJEGE STARIJIH SOOBA I OSOBA U NEPOVOLJNOM POLOŽAJU</t>
  </si>
  <si>
    <t>Aktivnost:  PROVOĐENJE PROJEKTA</t>
  </si>
  <si>
    <t>3212</t>
  </si>
  <si>
    <t>Naknade za prijevoz, za rad na terenu i odvojeni život</t>
  </si>
  <si>
    <t>Aktivnost: PROMIDŽBA I VIDLJIVOST</t>
  </si>
  <si>
    <t>RAZDJEL 003 JEDINSTVENI UPRAVNI ODJEL</t>
  </si>
  <si>
    <t>GLAVA 00301 JEDINSTVENI UPRAVNI ODJEL</t>
  </si>
  <si>
    <t>1019</t>
  </si>
  <si>
    <t>Program: JAVNA UPRAVA I ADMINISTRACIJA</t>
  </si>
  <si>
    <t>0131</t>
  </si>
  <si>
    <t>Aktivnost: ADMINISTRATIVNO I TEHNIČKO OSOBLJE</t>
  </si>
  <si>
    <t>3213</t>
  </si>
  <si>
    <t>Stručno usavršavanje zaposlenika</t>
  </si>
  <si>
    <t>3223</t>
  </si>
  <si>
    <t>Energija</t>
  </si>
  <si>
    <t>3227</t>
  </si>
  <si>
    <t>Službena, radna i zaštitna odjeća i obuća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</si>
  <si>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</si>
  <si>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</si>
  <si>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</si>
  <si>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</si>
  <si>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</si>
  <si>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</si>
  <si>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</si>
  <si>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</si>
  <si>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</si>
  <si>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</si>
  <si>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Aktivnost: JAVNI RADOVI</t>
  </si>
  <si>
    <t>RAZDJEL 004 VLASTITI KOMUNALNI POGON</t>
  </si>
  <si>
    <t>GLAVA 00401 VLASTITI KOMUNALNI POGON</t>
  </si>
  <si>
    <t>Program: REDOVNI PROGRAM RADA KOMUNALNOG POGONA</t>
  </si>
  <si>
    <t>Aktivnost: ODRŽAVANJE TRANSPORTNIH SREDSTAVA, RADNIH STROJEVA I OPREME</t>
  </si>
  <si>
    <t>3235</t>
  </si>
  <si>
    <t>Zakupnine i najamnine</t>
  </si>
  <si>
    <t>1021</t>
  </si>
  <si>
    <t>Program: ODRŽAVANJE KOMUNALNE INFRASTRUKTURE I JAVNIH POVRŠINA</t>
  </si>
  <si>
    <t>0640</t>
  </si>
  <si>
    <t>Aktivnost: JAVNA RASVJETA</t>
  </si>
  <si>
    <t>Aktivnost: CESTE</t>
  </si>
  <si>
    <t>0630</t>
  </si>
  <si>
    <t>Aktivnost: VODOVOD</t>
  </si>
  <si>
    <t>Aktivnost: MRTVAČNICA ERNESTINOVO</t>
  </si>
  <si>
    <t>A100006</t>
  </si>
  <si>
    <t>Aktivnost: GROBLJA</t>
  </si>
  <si>
    <t>A100007</t>
  </si>
  <si>
    <t>Aktivnost: MRTVAČNICA LASLOVO</t>
  </si>
  <si>
    <t>1022</t>
  </si>
  <si>
    <t>Program: ODRŽAVANJE OSTALIH JAVNIH POVRŠINA</t>
  </si>
  <si>
    <t>Aktivnost: PARK ERNESTINOVO</t>
  </si>
  <si>
    <t>Aktivnost: PARK LASLOVO</t>
  </si>
  <si>
    <t>Aktivnost: OSTALE JAVNE POVRŠINE</t>
  </si>
  <si>
    <t>Aktivnost: UREĐENJE DJEČJIH IGRALIŠTA</t>
  </si>
  <si>
    <t>Aktivnost: UREĐENJE AUTOBUSNIH STAJALIŠTA</t>
  </si>
  <si>
    <t>1023</t>
  </si>
  <si>
    <t>Program: GOSPODARENJE OTPADOM</t>
  </si>
  <si>
    <t>0510</t>
  </si>
  <si>
    <t>Aktivnost: KORIŠTENJE RECIKLAŽNOG DVORIŠTA</t>
  </si>
  <si>
    <t>Aktivnost: OSTALI RASHODI VEZANI UZ GOSPODARENJE OTPADOM</t>
  </si>
  <si>
    <t>RAZDJEL 005 PRORAČUNSKI KORISNIK-DJEČJI VRTIĆ OGLEDALCE</t>
  </si>
  <si>
    <t>GLAVA 00501 DJEČJI VRTIĆ OGLEDALCE</t>
  </si>
  <si>
    <t>1025</t>
  </si>
  <si>
    <t>Program: REDOVNI PROGRAM RADA VRTIĆA</t>
  </si>
  <si>
    <t>Aktivnost: OPĆI RASHODI  VEZANI ZA RAD VRTIĆA</t>
  </si>
  <si>
    <t>3222</t>
  </si>
  <si>
    <t>Materijal i sirovine</t>
  </si>
  <si>
    <t>3225</t>
  </si>
  <si>
    <t>Sitni inventar i auto gume</t>
  </si>
  <si>
    <t>GODIŠNJI IZVJEŠTAJ O IZVRŠENJU PRORAČUNA ZA 2021. GODINU</t>
  </si>
  <si>
    <t>I OPĆI DIO</t>
  </si>
  <si>
    <t>Članak 1.</t>
  </si>
  <si>
    <t>Članak 2.</t>
  </si>
  <si>
    <t>Prihodi i rashodi te primici i izdaci u Računu prihoda i rashoda te raspoloživih sredstava iz prethodnih godina za razdoblje 01.01.-31.12.2021. godine ostvareni su kako slijedi:</t>
  </si>
  <si>
    <t>Godišnji izvještaj o izvršenju proračuna za razdoblje 01.01. - 31.12.2021. godine sadrži:</t>
  </si>
  <si>
    <t>VLASTITI IZVORI</t>
  </si>
  <si>
    <t>REZULTAT POSLOVANJA</t>
  </si>
  <si>
    <t>VIŠAK/MANJAK PRIHODA</t>
  </si>
  <si>
    <t>Članak 3.</t>
  </si>
  <si>
    <t>KLASA: 400-05/22-02/1</t>
  </si>
  <si>
    <t>URBROJ: 2158-19-01-22-1</t>
  </si>
  <si>
    <t>Ernestinovo, 24. svibnja 2022. godine</t>
  </si>
  <si>
    <t>Predsjednik Općinskog vijeća</t>
  </si>
  <si>
    <t>Krunoslav Dragičević v.r.</t>
  </si>
  <si>
    <t>Na temelju čl. 76. do 80. Zakona o proračunu ("Narodne novine" br. 144/21), Pravilnika o polugišnjem i godišnjem izvještaju o izvršenju proračuna (NN br. 24/13, 102/17, 1/20 i 147/20)</t>
  </si>
  <si>
    <t xml:space="preserve">Sastavni dio Godišnjeg izvještaja o izvršenju proračuna Općine Ernestinovo za 2021. godinu je Obrazloženje godišnjeg izvještaja o izvršenju proračuna i </t>
  </si>
  <si>
    <t>Izvršenje plana razvojnih programa za 2021. godinu i biti će objavljeno u Službenom glasniku Općine Ernestinovo</t>
  </si>
  <si>
    <t>i čl. 30 Statuta Općine Ernestinovo ("Službeni glasnik" Općine Ernestinovo, br. 2/21 i 3/21), Općinsko vijeće na svojoj  12. sjednici održanoj 24. svibnja 2022. godine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</si>
</sst>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46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2"/>
      <name val="Calibri"/>
      <family val="2"/>
      <charset val="238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b/>
      <sz val="15"/>
      <color indexed="8"/>
      <name val="Calibri"/>
      <family val="2"/>
      <charset val="238"/>
      <scheme val="minor"/>
    </font>
    <font>
      <b/>
      <sz val="15"/>
      <name val="Calibri"/>
      <family val="2"/>
      <charset val="238"/>
    </font>
    <font>
      <sz val="13"/>
      <color indexed="8"/>
      <name val="Calibri"/>
      <family val="2"/>
      <scheme val="minor"/>
    </font>
    <font>
      <sz val="13"/>
      <color indexed="8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3"/>
      <color theme="1"/>
      <name val="Calibri"/>
      <family val="2"/>
      <charset val="238"/>
    </font>
    <font>
      <sz val="13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20" fontId="0" fillId="4" borderId="1" xfId="0" applyNumberFormat="1" applyFont="1" applyFill="1" applyBorder="1" applyAlignment="1">
      <alignment horizontal="left"/>
    </xf>
    <xf numFmtId="0" fontId="4" fillId="0" borderId="0" xfId="0" applyFont="1"/>
    <xf numFmtId="0" fontId="12" fillId="0" borderId="0" xfId="0" applyFont="1"/>
    <xf numFmtId="0" fontId="17" fillId="0" borderId="0" xfId="0" applyFont="1"/>
    <xf numFmtId="0" fontId="20" fillId="0" borderId="0" xfId="0" applyFont="1"/>
    <xf numFmtId="0" fontId="25" fillId="0" borderId="0" xfId="0" applyFont="1"/>
    <xf numFmtId="0" fontId="27" fillId="0" borderId="0" xfId="0" applyFont="1"/>
    <xf numFmtId="0" fontId="31" fillId="0" borderId="0" xfId="0" applyFont="1"/>
    <xf numFmtId="0" fontId="0" fillId="0" borderId="0" xfId="0"/>
    <xf numFmtId="0" fontId="43" fillId="0" borderId="0" xfId="0" applyFont="1"/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4" fontId="1" fillId="0" borderId="1" xfId="0" applyNumberFormat="1" applyFont="1" applyFill="1" applyBorder="1" applyAlignment="1">
      <alignment horizontal="right"/>
    </xf>
    <xf numFmtId="0" fontId="0" fillId="0" borderId="0" xfId="0" applyFill="1"/>
    <xf numFmtId="0" fontId="1" fillId="0" borderId="0" xfId="0" applyFont="1" applyFill="1"/>
    <xf numFmtId="0" fontId="43" fillId="4" borderId="1" xfId="0" applyFont="1" applyFill="1" applyBorder="1"/>
    <xf numFmtId="0" fontId="3" fillId="5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2" fillId="0" borderId="1" xfId="0" applyNumberFormat="1" applyFont="1" applyFill="1" applyBorder="1" applyAlignment="1">
      <alignment horizontal="left"/>
    </xf>
    <xf numFmtId="0" fontId="36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2" fillId="0" borderId="1" xfId="0" applyNumberFormat="1" applyFont="1" applyFill="1" applyBorder="1" applyAlignment="1">
      <alignment horizontal="center"/>
    </xf>
    <xf numFmtId="164" fontId="0" fillId="4" borderId="1" xfId="0" applyNumberFormat="1" applyFont="1" applyFill="1" applyBorder="1" applyAlignment="1">
      <alignment horizontal="right"/>
    </xf>
    <xf numFmtId="0" fontId="5" fillId="0" borderId="0" xfId="0" applyFont="1"/>
    <xf numFmtId="0" fontId="5" fillId="0" borderId="0" xfId="0" applyFont="1" applyFill="1"/>
    <xf numFmtId="4" fontId="0" fillId="4" borderId="1" xfId="0" applyNumberFormat="1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0" fontId="7" fillId="5" borderId="1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10" fillId="13" borderId="1" xfId="0" applyNumberFormat="1" applyFont="1" applyFill="1" applyBorder="1" applyAlignment="1">
      <alignment horizontal="right"/>
    </xf>
    <xf numFmtId="0" fontId="0" fillId="13" borderId="0" xfId="0" applyFill="1"/>
    <xf numFmtId="0" fontId="0" fillId="4" borderId="1" xfId="0" applyNumberFormat="1" applyFont="1" applyFill="1" applyBorder="1" applyAlignment="1">
      <alignment horizontal="left"/>
    </xf>
    <xf numFmtId="0" fontId="10" fillId="13" borderId="1" xfId="0" applyNumberFormat="1" applyFont="1" applyFill="1" applyBorder="1"/>
    <xf numFmtId="4" fontId="10" fillId="13" borderId="1" xfId="0" applyNumberFormat="1" applyFont="1" applyFill="1" applyBorder="1" applyAlignment="1">
      <alignment horizontal="right"/>
    </xf>
    <xf numFmtId="0" fontId="9" fillId="13" borderId="1" xfId="0" applyNumberFormat="1" applyFont="1" applyFill="1" applyBorder="1"/>
    <xf numFmtId="4" fontId="9" fillId="13" borderId="1" xfId="0" applyNumberFormat="1" applyFont="1" applyFill="1" applyBorder="1" applyAlignment="1">
      <alignment horizontal="right"/>
    </xf>
    <xf numFmtId="164" fontId="9" fillId="13" borderId="1" xfId="0" applyNumberFormat="1" applyFont="1" applyFill="1" applyBorder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0" fontId="11" fillId="5" borderId="1" xfId="0" applyNumberFormat="1" applyFont="1" applyFill="1" applyBorder="1"/>
    <xf numFmtId="4" fontId="11" fillId="5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12" fillId="4" borderId="1" xfId="0" applyNumberFormat="1" applyFont="1" applyFill="1" applyBorder="1" applyAlignment="1">
      <alignment horizontal="center"/>
    </xf>
    <xf numFmtId="0" fontId="12" fillId="0" borderId="0" xfId="0" applyFont="1"/>
    <xf numFmtId="0" fontId="0" fillId="4" borderId="1" xfId="0" applyNumberFormat="1" applyFont="1" applyFill="1" applyBorder="1" applyAlignment="1">
      <alignment horizontal="center"/>
    </xf>
    <xf numFmtId="164" fontId="14" fillId="13" borderId="1" xfId="0" applyNumberFormat="1" applyFont="1" applyFill="1" applyBorder="1" applyAlignment="1">
      <alignment horizontal="right"/>
    </xf>
    <xf numFmtId="0" fontId="14" fillId="13" borderId="1" xfId="0" applyNumberFormat="1" applyFont="1" applyFill="1" applyBorder="1"/>
    <xf numFmtId="4" fontId="14" fillId="13" borderId="1" xfId="0" applyNumberFormat="1" applyFont="1" applyFill="1" applyBorder="1" applyAlignment="1">
      <alignment horizontal="right"/>
    </xf>
    <xf numFmtId="0" fontId="13" fillId="13" borderId="1" xfId="0" applyNumberFormat="1" applyFont="1" applyFill="1" applyBorder="1"/>
    <xf numFmtId="4" fontId="13" fillId="13" borderId="1" xfId="0" applyNumberFormat="1" applyFont="1" applyFill="1" applyBorder="1" applyAlignment="1">
      <alignment horizontal="right"/>
    </xf>
    <xf numFmtId="164" fontId="13" fillId="13" borderId="1" xfId="0" applyNumberFormat="1" applyFont="1" applyFill="1" applyBorder="1" applyAlignment="1">
      <alignment horizontal="right"/>
    </xf>
    <xf numFmtId="0" fontId="15" fillId="7" borderId="0" xfId="0" applyFont="1" applyFill="1" applyAlignment="1">
      <alignment horizontal="center"/>
    </xf>
    <xf numFmtId="0" fontId="16" fillId="8" borderId="1" xfId="0" applyNumberFormat="1" applyFont="1" applyFill="1" applyBorder="1"/>
    <xf numFmtId="4" fontId="16" fillId="8" borderId="1" xfId="0" applyNumberFormat="1" applyFont="1" applyFill="1" applyBorder="1" applyAlignment="1">
      <alignment horizontal="right"/>
    </xf>
    <xf numFmtId="164" fontId="16" fillId="8" borderId="1" xfId="0" applyNumberFormat="1" applyFont="1" applyFill="1" applyBorder="1" applyAlignment="1">
      <alignment horizontal="right"/>
    </xf>
    <xf numFmtId="0" fontId="37" fillId="4" borderId="1" xfId="0" applyNumberFormat="1" applyFont="1" applyFill="1" applyBorder="1" applyAlignment="1">
      <alignment horizontal="center"/>
    </xf>
    <xf numFmtId="0" fontId="37" fillId="0" borderId="0" xfId="0" applyFont="1"/>
    <xf numFmtId="0" fontId="33" fillId="4" borderId="1" xfId="0" applyNumberFormat="1" applyFont="1" applyFill="1" applyBorder="1" applyAlignment="1">
      <alignment horizontal="center"/>
    </xf>
    <xf numFmtId="0" fontId="33" fillId="0" borderId="0" xfId="0" applyFont="1"/>
    <xf numFmtId="4" fontId="43" fillId="0" borderId="1" xfId="0" applyNumberFormat="1" applyFont="1" applyBorder="1" applyAlignment="1">
      <alignment horizontal="right"/>
    </xf>
    <xf numFmtId="164" fontId="18" fillId="5" borderId="1" xfId="0" applyNumberFormat="1" applyFont="1" applyFill="1" applyBorder="1" applyAlignment="1">
      <alignment horizontal="right"/>
    </xf>
    <xf numFmtId="0" fontId="18" fillId="5" borderId="1" xfId="0" applyNumberFormat="1" applyFont="1" applyFill="1" applyBorder="1"/>
    <xf numFmtId="4" fontId="18" fillId="5" borderId="1" xfId="0" applyNumberFormat="1" applyFont="1" applyFill="1" applyBorder="1" applyAlignment="1">
      <alignment horizontal="right"/>
    </xf>
    <xf numFmtId="0" fontId="18" fillId="3" borderId="0" xfId="0" applyFont="1" applyFill="1" applyAlignment="1">
      <alignment horizontal="center"/>
    </xf>
    <xf numFmtId="0" fontId="20" fillId="4" borderId="1" xfId="0" applyNumberFormat="1" applyFont="1" applyFill="1" applyBorder="1" applyAlignment="1">
      <alignment horizontal="center"/>
    </xf>
    <xf numFmtId="0" fontId="20" fillId="0" borderId="0" xfId="0" applyFont="1"/>
    <xf numFmtId="0" fontId="19" fillId="2" borderId="0" xfId="0" applyFont="1" applyFill="1" applyAlignment="1">
      <alignment horizontal="center"/>
    </xf>
    <xf numFmtId="164" fontId="24" fillId="13" borderId="1" xfId="0" applyNumberFormat="1" applyFont="1" applyFill="1" applyBorder="1" applyAlignment="1">
      <alignment horizontal="right"/>
    </xf>
    <xf numFmtId="0" fontId="24" fillId="13" borderId="1" xfId="0" applyNumberFormat="1" applyFont="1" applyFill="1" applyBorder="1"/>
    <xf numFmtId="4" fontId="24" fillId="13" borderId="1" xfId="0" applyNumberFormat="1" applyFont="1" applyFill="1" applyBorder="1" applyAlignment="1">
      <alignment horizontal="right"/>
    </xf>
    <xf numFmtId="0" fontId="23" fillId="13" borderId="1" xfId="0" applyNumberFormat="1" applyFont="1" applyFill="1" applyBorder="1"/>
    <xf numFmtId="4" fontId="23" fillId="13" borderId="1" xfId="0" applyNumberFormat="1" applyFont="1" applyFill="1" applyBorder="1" applyAlignment="1">
      <alignment horizontal="right"/>
    </xf>
    <xf numFmtId="164" fontId="23" fillId="13" borderId="1" xfId="0" applyNumberFormat="1" applyFont="1" applyFill="1" applyBorder="1" applyAlignment="1">
      <alignment horizontal="right"/>
    </xf>
    <xf numFmtId="0" fontId="21" fillId="2" borderId="0" xfId="0" applyFont="1" applyFill="1" applyAlignment="1">
      <alignment horizontal="center"/>
    </xf>
    <xf numFmtId="0" fontId="22" fillId="5" borderId="1" xfId="0" applyNumberFormat="1" applyFont="1" applyFill="1" applyBorder="1"/>
    <xf numFmtId="4" fontId="22" fillId="5" borderId="1" xfId="0" applyNumberFormat="1" applyFont="1" applyFill="1" applyBorder="1" applyAlignment="1">
      <alignment horizontal="right"/>
    </xf>
    <xf numFmtId="164" fontId="22" fillId="5" borderId="1" xfId="0" applyNumberFormat="1" applyFont="1" applyFill="1" applyBorder="1" applyAlignment="1">
      <alignment horizontal="right"/>
    </xf>
    <xf numFmtId="0" fontId="25" fillId="4" borderId="1" xfId="0" applyNumberFormat="1" applyFont="1" applyFill="1" applyBorder="1" applyAlignment="1">
      <alignment horizontal="center"/>
    </xf>
    <xf numFmtId="0" fontId="25" fillId="0" borderId="0" xfId="0" applyFont="1"/>
    <xf numFmtId="164" fontId="44" fillId="13" borderId="1" xfId="0" applyNumberFormat="1" applyFont="1" applyFill="1" applyBorder="1" applyAlignment="1">
      <alignment horizontal="right"/>
    </xf>
    <xf numFmtId="0" fontId="45" fillId="13" borderId="0" xfId="0" applyFont="1" applyFill="1"/>
    <xf numFmtId="0" fontId="44" fillId="13" borderId="1" xfId="0" applyNumberFormat="1" applyFont="1" applyFill="1" applyBorder="1" applyAlignment="1">
      <alignment horizontal="left"/>
    </xf>
    <xf numFmtId="0" fontId="44" fillId="13" borderId="0" xfId="0" applyFont="1" applyFill="1"/>
    <xf numFmtId="4" fontId="44" fillId="13" borderId="1" xfId="0" applyNumberFormat="1" applyFont="1" applyFill="1" applyBorder="1" applyAlignment="1">
      <alignment horizontal="right"/>
    </xf>
    <xf numFmtId="0" fontId="26" fillId="8" borderId="1" xfId="0" applyNumberFormat="1" applyFont="1" applyFill="1" applyBorder="1" applyAlignment="1">
      <alignment horizontal="left"/>
    </xf>
    <xf numFmtId="0" fontId="40" fillId="2" borderId="0" xfId="0" applyFont="1" applyFill="1"/>
    <xf numFmtId="0" fontId="41" fillId="0" borderId="0" xfId="0" applyFont="1"/>
    <xf numFmtId="4" fontId="42" fillId="8" borderId="1" xfId="0" applyNumberFormat="1" applyFont="1" applyFill="1" applyBorder="1" applyAlignment="1">
      <alignment horizontal="right"/>
    </xf>
    <xf numFmtId="0" fontId="39" fillId="0" borderId="0" xfId="0" applyFont="1"/>
    <xf numFmtId="164" fontId="42" fillId="8" borderId="1" xfId="0" applyNumberFormat="1" applyFont="1" applyFill="1" applyBorder="1" applyAlignment="1">
      <alignment horizontal="right"/>
    </xf>
    <xf numFmtId="0" fontId="26" fillId="7" borderId="0" xfId="0" applyFont="1" applyFill="1" applyAlignment="1">
      <alignment horizontal="center"/>
    </xf>
    <xf numFmtId="0" fontId="38" fillId="4" borderId="1" xfId="0" applyNumberFormat="1" applyFont="1" applyFill="1" applyBorder="1" applyAlignment="1">
      <alignment horizontal="center"/>
    </xf>
    <xf numFmtId="0" fontId="38" fillId="0" borderId="0" xfId="0" applyFont="1"/>
    <xf numFmtId="164" fontId="28" fillId="4" borderId="1" xfId="0" applyNumberFormat="1" applyFont="1" applyFill="1" applyBorder="1" applyAlignment="1">
      <alignment horizontal="right"/>
    </xf>
    <xf numFmtId="0" fontId="28" fillId="4" borderId="1" xfId="0" applyNumberFormat="1" applyFont="1" applyFill="1" applyBorder="1" applyAlignment="1">
      <alignment horizontal="left"/>
    </xf>
    <xf numFmtId="4" fontId="28" fillId="4" borderId="1" xfId="0" applyNumberFormat="1" applyFont="1" applyFill="1" applyBorder="1" applyAlignment="1">
      <alignment horizontal="right"/>
    </xf>
    <xf numFmtId="0" fontId="30" fillId="11" borderId="1" xfId="0" applyNumberFormat="1" applyFont="1" applyFill="1" applyBorder="1" applyAlignment="1">
      <alignment horizontal="left"/>
    </xf>
    <xf numFmtId="4" fontId="30" fillId="11" borderId="1" xfId="0" applyNumberFormat="1" applyFont="1" applyFill="1" applyBorder="1" applyAlignment="1">
      <alignment horizontal="right"/>
    </xf>
    <xf numFmtId="164" fontId="30" fillId="11" borderId="1" xfId="0" applyNumberFormat="1" applyFont="1" applyFill="1" applyBorder="1" applyAlignment="1">
      <alignment horizontal="right"/>
    </xf>
    <xf numFmtId="164" fontId="28" fillId="12" borderId="1" xfId="0" applyNumberFormat="1" applyFont="1" applyFill="1" applyBorder="1" applyAlignment="1">
      <alignment horizontal="right"/>
    </xf>
    <xf numFmtId="0" fontId="28" fillId="6" borderId="1" xfId="0" applyNumberFormat="1" applyFont="1" applyFill="1" applyBorder="1" applyAlignment="1">
      <alignment horizontal="left"/>
    </xf>
    <xf numFmtId="4" fontId="28" fillId="6" borderId="1" xfId="0" applyNumberFormat="1" applyFont="1" applyFill="1" applyBorder="1" applyAlignment="1">
      <alignment horizontal="right"/>
    </xf>
    <xf numFmtId="164" fontId="28" fillId="6" borderId="1" xfId="0" applyNumberFormat="1" applyFont="1" applyFill="1" applyBorder="1" applyAlignment="1">
      <alignment horizontal="right"/>
    </xf>
    <xf numFmtId="0" fontId="28" fillId="12" borderId="1" xfId="0" applyNumberFormat="1" applyFont="1" applyFill="1" applyBorder="1" applyAlignment="1">
      <alignment horizontal="left"/>
    </xf>
    <xf numFmtId="4" fontId="28" fillId="12" borderId="1" xfId="0" applyNumberFormat="1" applyFont="1" applyFill="1" applyBorder="1" applyAlignment="1">
      <alignment horizontal="right"/>
    </xf>
    <xf numFmtId="0" fontId="28" fillId="10" borderId="1" xfId="0" applyNumberFormat="1" applyFont="1" applyFill="1" applyBorder="1" applyAlignment="1">
      <alignment horizontal="left"/>
    </xf>
    <xf numFmtId="4" fontId="28" fillId="10" borderId="1" xfId="0" applyNumberFormat="1" applyFont="1" applyFill="1" applyBorder="1" applyAlignment="1">
      <alignment horizontal="right"/>
    </xf>
    <xf numFmtId="164" fontId="28" fillId="10" borderId="1" xfId="0" applyNumberFormat="1" applyFont="1" applyFill="1" applyBorder="1" applyAlignment="1">
      <alignment horizontal="right"/>
    </xf>
    <xf numFmtId="0" fontId="28" fillId="7" borderId="0" xfId="0" applyFont="1" applyFill="1" applyAlignment="1">
      <alignment horizontal="center"/>
    </xf>
    <xf numFmtId="0" fontId="29" fillId="8" borderId="1" xfId="0" applyNumberFormat="1" applyFont="1" applyFill="1" applyBorder="1" applyAlignment="1">
      <alignment horizontal="left"/>
    </xf>
    <xf numFmtId="4" fontId="29" fillId="8" borderId="1" xfId="0" applyNumberFormat="1" applyFont="1" applyFill="1" applyBorder="1" applyAlignment="1">
      <alignment horizontal="right"/>
    </xf>
    <xf numFmtId="164" fontId="29" fillId="8" borderId="1" xfId="0" applyNumberFormat="1" applyFont="1" applyFill="1" applyBorder="1" applyAlignment="1">
      <alignment horizontal="right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/>
    </xf>
    <xf numFmtId="0" fontId="28" fillId="9" borderId="1" xfId="0" applyNumberFormat="1" applyFont="1" applyFill="1" applyBorder="1" applyAlignment="1">
      <alignment horizontal="left"/>
    </xf>
    <xf numFmtId="0" fontId="39" fillId="4" borderId="1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workbookViewId="0">
      <selection sqref="A1:V1"/>
    </sheetView>
  </sheetViews>
  <sheetFormatPr defaultRowHeight="15" x14ac:dyDescent="0.25"/>
  <cols>
    <col min="11" max="11" width="0.7109375" customWidth="1"/>
    <col min="12" max="12" width="9.140625" hidden="1" customWidth="1"/>
    <col min="19" max="19" width="5.7109375" customWidth="1"/>
    <col min="21" max="21" width="4.7109375" customWidth="1"/>
    <col min="22" max="22" width="12.7109375" customWidth="1"/>
  </cols>
  <sheetData>
    <row r="1" spans="1:22" s="3" customFormat="1" ht="14.25" customHeight="1" x14ac:dyDescent="0.3">
      <c r="A1" s="23" t="s">
        <v>597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3" customFormat="1" ht="14.25" customHeight="1" x14ac:dyDescent="0.3">
      <c r="A2" s="23" t="s">
        <v>600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s="3" customFormat="1" ht="14.2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5" spans="1:22" ht="19.5" x14ac:dyDescent="0.3">
      <c r="A5" s="24" t="s">
        <v>582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s="10" customFormat="1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s="10" customFormat="1" ht="18.75" x14ac:dyDescent="0.3">
      <c r="A7" s="25" t="s">
        <v>583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s="10" customFormat="1" x14ac:dyDescent="0.25"/>
    <row r="9" spans="1:22" s="10" customFormat="1" ht="17.25" x14ac:dyDescent="0.3">
      <c r="A9" s="26" t="s">
        <v>584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x14ac:dyDescent="0.25">
      <c r="A11" s="27" t="s">
        <v>587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3" spans="1:22" x14ac:dyDescent="0.25">
      <c r="A13" s="22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2" t="s">
        <v>3</v>
      </c>
      <c r="N13" s="13"/>
      <c r="O13" s="22" t="s">
        <v>4</v>
      </c>
      <c r="P13" s="13"/>
      <c r="Q13" s="22" t="s">
        <v>5</v>
      </c>
      <c r="R13" s="13"/>
      <c r="S13" s="22" t="s">
        <v>6</v>
      </c>
      <c r="T13" s="13"/>
      <c r="U13" s="22" t="s">
        <v>7</v>
      </c>
      <c r="V13" s="13"/>
    </row>
    <row r="14" spans="1:22" x14ac:dyDescent="0.25">
      <c r="A14" s="12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1" t="s">
        <v>9</v>
      </c>
      <c r="N14" s="13"/>
      <c r="O14" s="21" t="s">
        <v>10</v>
      </c>
      <c r="P14" s="13"/>
      <c r="Q14" s="21" t="s">
        <v>11</v>
      </c>
      <c r="R14" s="13"/>
      <c r="S14" s="21" t="s">
        <v>12</v>
      </c>
      <c r="T14" s="13"/>
      <c r="U14" s="21" t="s">
        <v>13</v>
      </c>
      <c r="V14" s="13"/>
    </row>
    <row r="15" spans="1:22" x14ac:dyDescent="0.25">
      <c r="A15" s="14" t="s">
        <v>14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5">
        <v>12081128.050000001</v>
      </c>
      <c r="N15" s="13"/>
      <c r="O15" s="15">
        <v>15428766</v>
      </c>
      <c r="P15" s="13"/>
      <c r="Q15" s="17">
        <v>16587669.49</v>
      </c>
      <c r="R15" s="18"/>
      <c r="S15" s="16">
        <v>137.30000000000001</v>
      </c>
      <c r="T15" s="13"/>
      <c r="U15" s="16">
        <v>107.51</v>
      </c>
      <c r="V15" s="13"/>
    </row>
    <row r="16" spans="1:22" x14ac:dyDescent="0.25">
      <c r="A16" s="14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5">
        <v>38475.410000000003</v>
      </c>
      <c r="N16" s="13"/>
      <c r="O16" s="15">
        <v>30000</v>
      </c>
      <c r="P16" s="13"/>
      <c r="Q16" s="15">
        <v>38476.71</v>
      </c>
      <c r="R16" s="13"/>
      <c r="S16" s="16">
        <v>100</v>
      </c>
      <c r="T16" s="13"/>
      <c r="U16" s="20">
        <v>128.26</v>
      </c>
      <c r="V16" s="20"/>
    </row>
    <row r="17" spans="1:22" x14ac:dyDescent="0.25">
      <c r="A17" s="19" t="s">
        <v>16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>
        <v>12119603.460000001</v>
      </c>
      <c r="N17" s="18"/>
      <c r="O17" s="17">
        <v>15458766</v>
      </c>
      <c r="P17" s="18"/>
      <c r="Q17" s="17">
        <f>SUM(Q15:R16)</f>
        <v>16626146.200000001</v>
      </c>
      <c r="R17" s="18"/>
      <c r="S17" s="16">
        <v>137.18</v>
      </c>
      <c r="T17" s="13"/>
      <c r="U17" s="16">
        <v>107.55</v>
      </c>
      <c r="V17" s="13"/>
    </row>
    <row r="18" spans="1:22" x14ac:dyDescent="0.25">
      <c r="A18" s="14" t="s">
        <v>17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5">
        <v>6986281.1699999999</v>
      </c>
      <c r="N18" s="13"/>
      <c r="O18" s="17">
        <v>9230319</v>
      </c>
      <c r="P18" s="18"/>
      <c r="Q18" s="17">
        <v>8314971.9699999997</v>
      </c>
      <c r="R18" s="18"/>
      <c r="S18" s="16">
        <v>119.02</v>
      </c>
      <c r="T18" s="13"/>
      <c r="U18" s="16">
        <v>90.08</v>
      </c>
      <c r="V18" s="13"/>
    </row>
    <row r="19" spans="1:22" x14ac:dyDescent="0.25">
      <c r="A19" s="14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5">
        <v>7688292.8600000003</v>
      </c>
      <c r="N19" s="13"/>
      <c r="O19" s="17">
        <v>6283247</v>
      </c>
      <c r="P19" s="18"/>
      <c r="Q19" s="15">
        <v>6242360.0800000001</v>
      </c>
      <c r="R19" s="13"/>
      <c r="S19" s="16">
        <v>81.19</v>
      </c>
      <c r="T19" s="13"/>
      <c r="U19" s="16">
        <v>99.35</v>
      </c>
      <c r="V19" s="13"/>
    </row>
    <row r="20" spans="1:22" x14ac:dyDescent="0.25">
      <c r="A20" s="19" t="s">
        <v>19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>
        <v>14674574.029999999</v>
      </c>
      <c r="N20" s="18"/>
      <c r="O20" s="17">
        <v>15513566</v>
      </c>
      <c r="P20" s="18"/>
      <c r="Q20" s="17">
        <f>SUM(Q18:R19)</f>
        <v>14557332.050000001</v>
      </c>
      <c r="R20" s="18"/>
      <c r="S20" s="16">
        <v>99.2</v>
      </c>
      <c r="T20" s="13"/>
      <c r="U20" s="16">
        <v>93.84</v>
      </c>
      <c r="V20" s="13"/>
    </row>
    <row r="21" spans="1:22" x14ac:dyDescent="0.25">
      <c r="A21" s="14" t="s">
        <v>20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5">
        <v>-2554970.65</v>
      </c>
      <c r="N21" s="13"/>
      <c r="O21" s="15">
        <v>-54800</v>
      </c>
      <c r="P21" s="13"/>
      <c r="Q21" s="17">
        <v>2068814.15</v>
      </c>
      <c r="R21" s="18"/>
      <c r="S21" s="16">
        <v>-80.97</v>
      </c>
      <c r="T21" s="13"/>
      <c r="U21" s="16">
        <v>-3775.21</v>
      </c>
      <c r="V21" s="13"/>
    </row>
    <row r="22" spans="1:22" x14ac:dyDescent="0.25">
      <c r="A22" s="12" t="s">
        <v>21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2" t="s">
        <v>0</v>
      </c>
      <c r="N22" s="13"/>
      <c r="O22" s="12" t="s">
        <v>0</v>
      </c>
      <c r="P22" s="13"/>
      <c r="Q22" s="12" t="s">
        <v>0</v>
      </c>
      <c r="R22" s="13"/>
      <c r="S22" s="12" t="s">
        <v>0</v>
      </c>
      <c r="T22" s="13"/>
      <c r="U22" s="12" t="s">
        <v>0</v>
      </c>
      <c r="V22" s="13"/>
    </row>
    <row r="23" spans="1:22" x14ac:dyDescent="0.25">
      <c r="A23" s="14" t="s">
        <v>22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5">
        <v>0</v>
      </c>
      <c r="N23" s="13"/>
      <c r="O23" s="15">
        <v>0</v>
      </c>
      <c r="P23" s="13"/>
      <c r="Q23" s="15">
        <v>0</v>
      </c>
      <c r="R23" s="13"/>
      <c r="S23" s="16">
        <v>0</v>
      </c>
      <c r="T23" s="13"/>
      <c r="U23" s="16">
        <v>0</v>
      </c>
      <c r="V23" s="13"/>
    </row>
    <row r="24" spans="1:22" x14ac:dyDescent="0.25">
      <c r="A24" s="14" t="s">
        <v>23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5">
        <v>0</v>
      </c>
      <c r="N24" s="13"/>
      <c r="O24" s="15">
        <v>0</v>
      </c>
      <c r="P24" s="13"/>
      <c r="Q24" s="15">
        <v>0</v>
      </c>
      <c r="R24" s="13"/>
      <c r="S24" s="16" t="s">
        <v>0</v>
      </c>
      <c r="T24" s="13"/>
      <c r="U24" s="16" t="s">
        <v>0</v>
      </c>
      <c r="V24" s="13"/>
    </row>
    <row r="25" spans="1:22" x14ac:dyDescent="0.25">
      <c r="A25" s="14" t="s">
        <v>24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5">
        <v>0</v>
      </c>
      <c r="N25" s="13"/>
      <c r="O25" s="15">
        <v>0</v>
      </c>
      <c r="P25" s="13"/>
      <c r="Q25" s="15">
        <v>0</v>
      </c>
      <c r="R25" s="13"/>
      <c r="S25" s="16">
        <v>0</v>
      </c>
      <c r="T25" s="13"/>
      <c r="U25" s="16">
        <v>0</v>
      </c>
      <c r="V25" s="13"/>
    </row>
    <row r="26" spans="1:22" x14ac:dyDescent="0.25">
      <c r="A26" s="14" t="s">
        <v>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5">
        <v>2609770.48</v>
      </c>
      <c r="N26" s="13"/>
      <c r="O26" s="15">
        <v>0</v>
      </c>
      <c r="P26" s="13"/>
      <c r="Q26" s="15">
        <v>54799.91</v>
      </c>
      <c r="R26" s="13"/>
      <c r="S26" s="16" t="s">
        <v>0</v>
      </c>
      <c r="T26" s="13"/>
      <c r="U26" s="16" t="s">
        <v>0</v>
      </c>
      <c r="V26" s="13"/>
    </row>
    <row r="27" spans="1:22" x14ac:dyDescent="0.25">
      <c r="A27" s="14" t="s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5">
        <v>54799.91</v>
      </c>
      <c r="N27" s="13"/>
      <c r="O27" s="17">
        <v>54800</v>
      </c>
      <c r="P27" s="18"/>
      <c r="Q27" s="15">
        <v>0</v>
      </c>
      <c r="R27" s="13"/>
      <c r="S27" s="16">
        <v>0</v>
      </c>
      <c r="T27" s="13"/>
      <c r="U27" s="16">
        <v>0</v>
      </c>
      <c r="V27" s="13"/>
    </row>
    <row r="28" spans="1:22" x14ac:dyDescent="0.25">
      <c r="A28" s="12" t="s">
        <v>27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 t="s">
        <v>0</v>
      </c>
      <c r="N28" s="13"/>
      <c r="O28" s="12" t="s">
        <v>0</v>
      </c>
      <c r="P28" s="13"/>
      <c r="Q28" s="12" t="s">
        <v>0</v>
      </c>
      <c r="R28" s="13"/>
      <c r="S28" s="12" t="s">
        <v>0</v>
      </c>
      <c r="T28" s="13"/>
      <c r="U28" s="12" t="s">
        <v>0</v>
      </c>
      <c r="V28" s="13"/>
    </row>
    <row r="29" spans="1:22" x14ac:dyDescent="0.25">
      <c r="A29" s="14" t="s">
        <v>28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5">
        <v>-2554970.65</v>
      </c>
      <c r="N29" s="13"/>
      <c r="O29" s="15">
        <v>0</v>
      </c>
      <c r="P29" s="13"/>
      <c r="Q29" s="15">
        <f>SUM(Q21+Q26)</f>
        <v>2123614.06</v>
      </c>
      <c r="R29" s="13"/>
      <c r="S29" s="16">
        <v>-80.97</v>
      </c>
      <c r="T29" s="13"/>
      <c r="U29" s="16">
        <v>0</v>
      </c>
      <c r="V29" s="13"/>
    </row>
  </sheetData>
  <mergeCells count="109">
    <mergeCell ref="A13:L13"/>
    <mergeCell ref="M13:N13"/>
    <mergeCell ref="O13:P13"/>
    <mergeCell ref="Q13:R13"/>
    <mergeCell ref="S13:T13"/>
    <mergeCell ref="U13:V13"/>
    <mergeCell ref="A1:V1"/>
    <mergeCell ref="A5:V5"/>
    <mergeCell ref="A7:V7"/>
    <mergeCell ref="A9:V9"/>
    <mergeCell ref="A11:V11"/>
    <mergeCell ref="A2:V2"/>
    <mergeCell ref="A3:V3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6:V26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8:V28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2"/>
  <sheetViews>
    <sheetView workbookViewId="0">
      <selection activeCell="A37" sqref="A37:L37"/>
    </sheetView>
  </sheetViews>
  <sheetFormatPr defaultRowHeight="15" x14ac:dyDescent="0.25"/>
  <cols>
    <col min="12" max="12" width="6.85546875" customWidth="1"/>
  </cols>
  <sheetData>
    <row r="1" spans="1:22" ht="17.25" x14ac:dyDescent="0.3">
      <c r="A1" s="26" t="s">
        <v>585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x14ac:dyDescent="0.25">
      <c r="A2" s="13"/>
      <c r="B2" s="13"/>
      <c r="C2" s="1"/>
      <c r="D2" s="2"/>
    </row>
    <row r="3" spans="1:22" x14ac:dyDescent="0.25">
      <c r="A3" s="27" t="s">
        <v>586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6" spans="1:22" x14ac:dyDescent="0.25">
      <c r="A6" s="39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39" t="s">
        <v>3</v>
      </c>
      <c r="N6" s="13"/>
      <c r="O6" s="39" t="s">
        <v>4</v>
      </c>
      <c r="P6" s="13"/>
      <c r="Q6" s="39" t="s">
        <v>5</v>
      </c>
      <c r="R6" s="13"/>
      <c r="S6" s="39" t="s">
        <v>6</v>
      </c>
      <c r="T6" s="13"/>
      <c r="U6" s="39" t="s">
        <v>7</v>
      </c>
      <c r="V6" s="13"/>
    </row>
    <row r="7" spans="1:22" x14ac:dyDescent="0.25">
      <c r="A7" s="38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37" t="s">
        <v>9</v>
      </c>
      <c r="N7" s="13"/>
      <c r="O7" s="37" t="s">
        <v>10</v>
      </c>
      <c r="P7" s="13"/>
      <c r="Q7" s="37" t="s">
        <v>11</v>
      </c>
      <c r="R7" s="13"/>
      <c r="S7" s="37" t="s">
        <v>12</v>
      </c>
      <c r="T7" s="13"/>
      <c r="U7" s="37" t="s">
        <v>13</v>
      </c>
      <c r="V7" s="13"/>
    </row>
    <row r="8" spans="1:22" x14ac:dyDescent="0.25">
      <c r="A8" s="30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35">
        <v>12081127.970000001</v>
      </c>
      <c r="N8" s="13"/>
      <c r="O8" s="35">
        <v>15428766</v>
      </c>
      <c r="P8" s="13"/>
      <c r="Q8" s="36">
        <v>16587669.49</v>
      </c>
      <c r="R8" s="18"/>
      <c r="S8" s="34">
        <v>137.30000000000001</v>
      </c>
      <c r="T8" s="13"/>
      <c r="U8" s="34">
        <v>107.51</v>
      </c>
      <c r="V8" s="13"/>
    </row>
    <row r="9" spans="1:22" x14ac:dyDescent="0.25">
      <c r="A9" s="30" t="s">
        <v>29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35">
        <v>4453678</v>
      </c>
      <c r="N9" s="13"/>
      <c r="O9" s="35">
        <v>1979384</v>
      </c>
      <c r="P9" s="13"/>
      <c r="Q9" s="36">
        <v>1947853.22</v>
      </c>
      <c r="R9" s="18"/>
      <c r="S9" s="34">
        <v>43.74</v>
      </c>
      <c r="T9" s="13"/>
      <c r="U9" s="34">
        <v>98.41</v>
      </c>
      <c r="V9" s="13"/>
    </row>
    <row r="10" spans="1:22" x14ac:dyDescent="0.25">
      <c r="A10" s="30" t="s">
        <v>30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35">
        <v>4364014.29</v>
      </c>
      <c r="N10" s="13"/>
      <c r="O10" s="35">
        <v>1850384</v>
      </c>
      <c r="P10" s="13"/>
      <c r="Q10" s="36">
        <v>1764742.86</v>
      </c>
      <c r="R10" s="18"/>
      <c r="S10" s="34">
        <v>40.44</v>
      </c>
      <c r="T10" s="13"/>
      <c r="U10" s="34">
        <v>95.37</v>
      </c>
      <c r="V10" s="13"/>
    </row>
    <row r="11" spans="1:22" x14ac:dyDescent="0.25">
      <c r="A11" s="13" t="s">
        <v>31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32">
        <v>4104690.83</v>
      </c>
      <c r="N11" s="13"/>
      <c r="O11" s="32" t="s">
        <v>0</v>
      </c>
      <c r="P11" s="13"/>
      <c r="Q11" s="33">
        <v>1689675.97</v>
      </c>
      <c r="R11" s="18"/>
      <c r="S11" s="29">
        <v>41.16</v>
      </c>
      <c r="T11" s="13"/>
      <c r="U11" s="29">
        <v>0</v>
      </c>
      <c r="V11" s="13"/>
    </row>
    <row r="12" spans="1:22" x14ac:dyDescent="0.25">
      <c r="A12" s="13" t="s">
        <v>32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32">
        <v>265606.77</v>
      </c>
      <c r="N12" s="13"/>
      <c r="O12" s="32" t="s">
        <v>0</v>
      </c>
      <c r="P12" s="13"/>
      <c r="Q12" s="33">
        <v>267792.96999999997</v>
      </c>
      <c r="R12" s="18"/>
      <c r="S12" s="29">
        <v>100.82</v>
      </c>
      <c r="T12" s="13"/>
      <c r="U12" s="29">
        <v>0</v>
      </c>
      <c r="V12" s="13"/>
    </row>
    <row r="13" spans="1:22" x14ac:dyDescent="0.25">
      <c r="A13" s="13" t="s">
        <v>33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32">
        <v>56985.57</v>
      </c>
      <c r="N13" s="13"/>
      <c r="O13" s="32" t="s">
        <v>0</v>
      </c>
      <c r="P13" s="13"/>
      <c r="Q13" s="33">
        <v>75233.600000000006</v>
      </c>
      <c r="R13" s="18"/>
      <c r="S13" s="29">
        <v>132.02000000000001</v>
      </c>
      <c r="T13" s="13"/>
      <c r="U13" s="29">
        <v>0</v>
      </c>
      <c r="V13" s="13"/>
    </row>
    <row r="14" spans="1:22" x14ac:dyDescent="0.25">
      <c r="A14" s="13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32">
        <v>61327.85</v>
      </c>
      <c r="N14" s="13"/>
      <c r="O14" s="32" t="s">
        <v>0</v>
      </c>
      <c r="P14" s="13"/>
      <c r="Q14" s="33">
        <v>66880.98</v>
      </c>
      <c r="R14" s="18"/>
      <c r="S14" s="29">
        <v>109.05</v>
      </c>
      <c r="T14" s="13"/>
      <c r="U14" s="29">
        <v>0</v>
      </c>
      <c r="V14" s="13"/>
    </row>
    <row r="15" spans="1:22" x14ac:dyDescent="0.25">
      <c r="A15" s="13" t="s">
        <v>35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32">
        <v>100272.97</v>
      </c>
      <c r="N15" s="13"/>
      <c r="O15" s="32" t="s">
        <v>0</v>
      </c>
      <c r="P15" s="13"/>
      <c r="Q15" s="33">
        <v>64089.31</v>
      </c>
      <c r="R15" s="18"/>
      <c r="S15" s="29">
        <v>63.91</v>
      </c>
      <c r="T15" s="13"/>
      <c r="U15" s="29">
        <v>0</v>
      </c>
      <c r="V15" s="13"/>
    </row>
    <row r="16" spans="1:22" x14ac:dyDescent="0.25">
      <c r="A16" s="13" t="s">
        <v>36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32">
        <v>-224869.7</v>
      </c>
      <c r="N16" s="13"/>
      <c r="O16" s="32" t="s">
        <v>0</v>
      </c>
      <c r="P16" s="13"/>
      <c r="Q16" s="33">
        <v>-398929.97</v>
      </c>
      <c r="R16" s="18"/>
      <c r="S16" s="29">
        <v>177.4</v>
      </c>
      <c r="T16" s="13"/>
      <c r="U16" s="29">
        <v>0</v>
      </c>
      <c r="V16" s="13"/>
    </row>
    <row r="17" spans="1:22" x14ac:dyDescent="0.25">
      <c r="A17" s="30" t="s">
        <v>37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5">
        <v>72244.570000000007</v>
      </c>
      <c r="N17" s="13"/>
      <c r="O17" s="35">
        <v>120000</v>
      </c>
      <c r="P17" s="13"/>
      <c r="Q17" s="36">
        <v>174545.69</v>
      </c>
      <c r="R17" s="18"/>
      <c r="S17" s="34">
        <v>241.6</v>
      </c>
      <c r="T17" s="13"/>
      <c r="U17" s="34">
        <v>145.44999999999999</v>
      </c>
      <c r="V17" s="13"/>
    </row>
    <row r="18" spans="1:22" x14ac:dyDescent="0.25">
      <c r="A18" s="13" t="s">
        <v>38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2">
        <v>72244.570000000007</v>
      </c>
      <c r="N18" s="13"/>
      <c r="O18" s="32" t="s">
        <v>0</v>
      </c>
      <c r="P18" s="13"/>
      <c r="Q18" s="33">
        <v>174545.69</v>
      </c>
      <c r="R18" s="18"/>
      <c r="S18" s="29">
        <v>241.6</v>
      </c>
      <c r="T18" s="13"/>
      <c r="U18" s="29">
        <v>0</v>
      </c>
      <c r="V18" s="13"/>
    </row>
    <row r="19" spans="1:22" x14ac:dyDescent="0.25">
      <c r="A19" s="30" t="s">
        <v>39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5">
        <v>17419.14</v>
      </c>
      <c r="N19" s="13"/>
      <c r="O19" s="35">
        <v>9000</v>
      </c>
      <c r="P19" s="13"/>
      <c r="Q19" s="36">
        <v>8564.67</v>
      </c>
      <c r="R19" s="18"/>
      <c r="S19" s="34">
        <v>49.17</v>
      </c>
      <c r="T19" s="13"/>
      <c r="U19" s="34">
        <v>95.16</v>
      </c>
      <c r="V19" s="13"/>
    </row>
    <row r="20" spans="1:22" x14ac:dyDescent="0.25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32">
        <v>16409.93</v>
      </c>
      <c r="N20" s="13"/>
      <c r="O20" s="32" t="s">
        <v>0</v>
      </c>
      <c r="P20" s="13"/>
      <c r="Q20" s="33">
        <v>8036.94</v>
      </c>
      <c r="R20" s="18"/>
      <c r="S20" s="29">
        <v>48.98</v>
      </c>
      <c r="T20" s="13"/>
      <c r="U20" s="29">
        <v>0</v>
      </c>
      <c r="V20" s="13"/>
    </row>
    <row r="21" spans="1:22" x14ac:dyDescent="0.25">
      <c r="A21" s="13" t="s">
        <v>41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2">
        <v>1009.21</v>
      </c>
      <c r="N21" s="13"/>
      <c r="O21" s="32" t="s">
        <v>0</v>
      </c>
      <c r="P21" s="13"/>
      <c r="Q21" s="33">
        <v>527.73</v>
      </c>
      <c r="R21" s="18"/>
      <c r="S21" s="29">
        <v>52.29</v>
      </c>
      <c r="T21" s="13"/>
      <c r="U21" s="29">
        <v>0</v>
      </c>
      <c r="V21" s="13"/>
    </row>
    <row r="22" spans="1:22" x14ac:dyDescent="0.25">
      <c r="A22" s="30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5">
        <v>5451942.6299999999</v>
      </c>
      <c r="N22" s="13"/>
      <c r="O22" s="35">
        <v>10921374</v>
      </c>
      <c r="P22" s="13"/>
      <c r="Q22" s="36">
        <v>12132259.539999999</v>
      </c>
      <c r="R22" s="18"/>
      <c r="S22" s="34">
        <v>222.53</v>
      </c>
      <c r="T22" s="13"/>
      <c r="U22" s="34">
        <v>111.09</v>
      </c>
      <c r="V22" s="13"/>
    </row>
    <row r="23" spans="1:22" x14ac:dyDescent="0.25">
      <c r="A23" s="30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5">
        <v>108370</v>
      </c>
      <c r="N23" s="13"/>
      <c r="O23" s="35" t="s">
        <v>0</v>
      </c>
      <c r="P23" s="13"/>
      <c r="Q23" s="36" t="s">
        <v>0</v>
      </c>
      <c r="R23" s="18"/>
      <c r="S23" s="34">
        <v>0</v>
      </c>
      <c r="T23" s="13"/>
      <c r="U23" s="34">
        <v>0</v>
      </c>
      <c r="V23" s="13"/>
    </row>
    <row r="24" spans="1:22" x14ac:dyDescent="0.25">
      <c r="A24" s="13" t="s">
        <v>44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2">
        <v>108370</v>
      </c>
      <c r="N24" s="13"/>
      <c r="O24" s="32" t="s">
        <v>0</v>
      </c>
      <c r="P24" s="13"/>
      <c r="Q24" s="33" t="s">
        <v>0</v>
      </c>
      <c r="R24" s="18"/>
      <c r="S24" s="29">
        <v>0</v>
      </c>
      <c r="T24" s="13"/>
      <c r="U24" s="29">
        <v>0</v>
      </c>
      <c r="V24" s="13"/>
    </row>
    <row r="25" spans="1:22" x14ac:dyDescent="0.25">
      <c r="A25" s="30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5">
        <v>1296405.92</v>
      </c>
      <c r="N25" s="13"/>
      <c r="O25" s="35">
        <v>4189105</v>
      </c>
      <c r="P25" s="13"/>
      <c r="Q25" s="36">
        <v>4863793.1399999997</v>
      </c>
      <c r="R25" s="18"/>
      <c r="S25" s="34">
        <v>375.18</v>
      </c>
      <c r="T25" s="13"/>
      <c r="U25" s="34">
        <v>116.11</v>
      </c>
      <c r="V25" s="13"/>
    </row>
    <row r="26" spans="1:22" x14ac:dyDescent="0.25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2">
        <v>274417.34000000003</v>
      </c>
      <c r="N26" s="13"/>
      <c r="O26" s="32" t="s">
        <v>0</v>
      </c>
      <c r="P26" s="13"/>
      <c r="Q26" s="33">
        <v>2968705.24</v>
      </c>
      <c r="R26" s="18"/>
      <c r="S26" s="29">
        <v>1081.82</v>
      </c>
      <c r="T26" s="13"/>
      <c r="U26" s="29">
        <v>0</v>
      </c>
      <c r="V26" s="13"/>
    </row>
    <row r="27" spans="1:22" x14ac:dyDescent="0.25">
      <c r="A27" s="13" t="s">
        <v>47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2">
        <v>1021988.58</v>
      </c>
      <c r="N27" s="13"/>
      <c r="O27" s="32" t="s">
        <v>0</v>
      </c>
      <c r="P27" s="13"/>
      <c r="Q27" s="33">
        <v>1895087.9</v>
      </c>
      <c r="R27" s="18"/>
      <c r="S27" s="29">
        <v>185.43</v>
      </c>
      <c r="T27" s="13"/>
      <c r="U27" s="29">
        <v>0</v>
      </c>
      <c r="V27" s="13"/>
    </row>
    <row r="28" spans="1:22" x14ac:dyDescent="0.25">
      <c r="A28" s="30" t="s">
        <v>48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5">
        <v>114939.92</v>
      </c>
      <c r="N28" s="13"/>
      <c r="O28" s="35">
        <v>191702</v>
      </c>
      <c r="P28" s="13"/>
      <c r="Q28" s="36">
        <v>251166.72</v>
      </c>
      <c r="R28" s="18"/>
      <c r="S28" s="34">
        <v>218.52</v>
      </c>
      <c r="T28" s="13"/>
      <c r="U28" s="34">
        <v>131.02000000000001</v>
      </c>
      <c r="V28" s="13"/>
    </row>
    <row r="29" spans="1:22" x14ac:dyDescent="0.25">
      <c r="A29" s="13" t="s">
        <v>49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2">
        <v>114939.92</v>
      </c>
      <c r="N29" s="13"/>
      <c r="O29" s="32" t="s">
        <v>0</v>
      </c>
      <c r="P29" s="13"/>
      <c r="Q29" s="33">
        <v>251166.72</v>
      </c>
      <c r="R29" s="18"/>
      <c r="S29" s="29">
        <v>218.52</v>
      </c>
      <c r="T29" s="13"/>
      <c r="U29" s="29">
        <v>0</v>
      </c>
      <c r="V29" s="13"/>
    </row>
    <row r="30" spans="1:22" x14ac:dyDescent="0.25">
      <c r="A30" s="30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5">
        <v>3932226.79</v>
      </c>
      <c r="N30" s="13"/>
      <c r="O30" s="35">
        <v>6540567</v>
      </c>
      <c r="P30" s="13"/>
      <c r="Q30" s="36">
        <v>7017299.6799999997</v>
      </c>
      <c r="R30" s="18"/>
      <c r="S30" s="34">
        <v>178.46</v>
      </c>
      <c r="T30" s="13"/>
      <c r="U30" s="34">
        <v>107.29</v>
      </c>
      <c r="V30" s="13"/>
    </row>
    <row r="31" spans="1:22" x14ac:dyDescent="0.25">
      <c r="A31" s="13" t="s">
        <v>51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2">
        <v>761500.31</v>
      </c>
      <c r="N31" s="13"/>
      <c r="O31" s="32" t="s">
        <v>0</v>
      </c>
      <c r="P31" s="13"/>
      <c r="Q31" s="33">
        <v>1386965.06</v>
      </c>
      <c r="R31" s="18"/>
      <c r="S31" s="29">
        <v>182.14</v>
      </c>
      <c r="T31" s="13"/>
      <c r="U31" s="29">
        <v>0</v>
      </c>
      <c r="V31" s="13"/>
    </row>
    <row r="32" spans="1:22" x14ac:dyDescent="0.25">
      <c r="A32" s="13" t="s">
        <v>52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2">
        <v>3170726.48</v>
      </c>
      <c r="N32" s="13"/>
      <c r="O32" s="32" t="s">
        <v>0</v>
      </c>
      <c r="P32" s="13"/>
      <c r="Q32" s="33">
        <v>5630334.6200000001</v>
      </c>
      <c r="R32" s="18"/>
      <c r="S32" s="29">
        <v>177.57</v>
      </c>
      <c r="T32" s="13"/>
      <c r="U32" s="29">
        <v>0</v>
      </c>
      <c r="V32" s="13"/>
    </row>
    <row r="33" spans="1:22" x14ac:dyDescent="0.25">
      <c r="A33" s="30" t="s">
        <v>53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5">
        <v>988725.91</v>
      </c>
      <c r="N33" s="13"/>
      <c r="O33" s="35">
        <v>771857</v>
      </c>
      <c r="P33" s="13"/>
      <c r="Q33" s="36">
        <v>756041.26</v>
      </c>
      <c r="R33" s="18"/>
      <c r="S33" s="34">
        <v>76.47</v>
      </c>
      <c r="T33" s="13"/>
      <c r="U33" s="34">
        <v>97.95</v>
      </c>
      <c r="V33" s="13"/>
    </row>
    <row r="34" spans="1:22" x14ac:dyDescent="0.25">
      <c r="A34" s="30" t="s">
        <v>54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5">
        <v>4549.7</v>
      </c>
      <c r="N34" s="13"/>
      <c r="O34" s="35">
        <v>6500</v>
      </c>
      <c r="P34" s="13"/>
      <c r="Q34" s="36">
        <v>7123.31</v>
      </c>
      <c r="R34" s="18"/>
      <c r="S34" s="34">
        <v>156.57</v>
      </c>
      <c r="T34" s="13"/>
      <c r="U34" s="34">
        <v>109.59</v>
      </c>
      <c r="V34" s="13"/>
    </row>
    <row r="35" spans="1:22" x14ac:dyDescent="0.25">
      <c r="A35" s="13" t="s">
        <v>55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2">
        <v>287.91000000000003</v>
      </c>
      <c r="N35" s="13"/>
      <c r="O35" s="32" t="s">
        <v>0</v>
      </c>
      <c r="P35" s="13"/>
      <c r="Q35" s="33">
        <v>191.52</v>
      </c>
      <c r="R35" s="18"/>
      <c r="S35" s="29">
        <v>66.52</v>
      </c>
      <c r="T35" s="13"/>
      <c r="U35" s="29">
        <v>0</v>
      </c>
      <c r="V35" s="13"/>
    </row>
    <row r="36" spans="1:22" x14ac:dyDescent="0.25">
      <c r="A36" s="13" t="s">
        <v>56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2">
        <v>4261.79</v>
      </c>
      <c r="N36" s="13"/>
      <c r="O36" s="32" t="s">
        <v>0</v>
      </c>
      <c r="P36" s="13"/>
      <c r="Q36" s="33">
        <v>6931.79</v>
      </c>
      <c r="R36" s="18"/>
      <c r="S36" s="29">
        <v>162.65</v>
      </c>
      <c r="T36" s="13"/>
      <c r="U36" s="29">
        <v>0</v>
      </c>
      <c r="V36" s="13"/>
    </row>
    <row r="37" spans="1:22" x14ac:dyDescent="0.25">
      <c r="A37" s="30" t="s">
        <v>57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5">
        <v>984176.21</v>
      </c>
      <c r="N37" s="13"/>
      <c r="O37" s="35">
        <v>765357</v>
      </c>
      <c r="P37" s="13"/>
      <c r="Q37" s="36">
        <v>748917.95</v>
      </c>
      <c r="R37" s="18"/>
      <c r="S37" s="34">
        <v>76.099999999999994</v>
      </c>
      <c r="T37" s="13"/>
      <c r="U37" s="34">
        <v>97.85</v>
      </c>
      <c r="V37" s="13"/>
    </row>
    <row r="38" spans="1:22" x14ac:dyDescent="0.25">
      <c r="A38" s="13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2">
        <v>67194.69</v>
      </c>
      <c r="N38" s="13"/>
      <c r="O38" s="32" t="s">
        <v>0</v>
      </c>
      <c r="P38" s="13"/>
      <c r="Q38" s="33">
        <v>54356.32</v>
      </c>
      <c r="R38" s="18"/>
      <c r="S38" s="29">
        <v>80.89</v>
      </c>
      <c r="T38" s="13"/>
      <c r="U38" s="29">
        <v>0</v>
      </c>
      <c r="V38" s="13"/>
    </row>
    <row r="39" spans="1:22" x14ac:dyDescent="0.25">
      <c r="A39" s="13" t="s">
        <v>59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2">
        <v>910902.64</v>
      </c>
      <c r="N39" s="13"/>
      <c r="O39" s="32" t="s">
        <v>0</v>
      </c>
      <c r="P39" s="13"/>
      <c r="Q39" s="33">
        <v>685116.77</v>
      </c>
      <c r="R39" s="18"/>
      <c r="S39" s="29">
        <v>75.209999999999994</v>
      </c>
      <c r="T39" s="13"/>
      <c r="U39" s="29">
        <v>0</v>
      </c>
      <c r="V39" s="13"/>
    </row>
    <row r="40" spans="1:22" x14ac:dyDescent="0.25">
      <c r="A40" s="13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2" t="s">
        <v>0</v>
      </c>
      <c r="N40" s="13"/>
      <c r="O40" s="32" t="s">
        <v>0</v>
      </c>
      <c r="P40" s="13"/>
      <c r="Q40" s="33">
        <v>4.59</v>
      </c>
      <c r="R40" s="18"/>
      <c r="S40" s="29">
        <v>0</v>
      </c>
      <c r="T40" s="13"/>
      <c r="U40" s="29">
        <v>0</v>
      </c>
      <c r="V40" s="13"/>
    </row>
    <row r="41" spans="1:22" x14ac:dyDescent="0.25">
      <c r="A41" s="13" t="s">
        <v>61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2">
        <v>6078.88</v>
      </c>
      <c r="N41" s="13"/>
      <c r="O41" s="32" t="s">
        <v>0</v>
      </c>
      <c r="P41" s="13"/>
      <c r="Q41" s="33">
        <v>9440.27</v>
      </c>
      <c r="R41" s="18"/>
      <c r="S41" s="29">
        <v>155.30000000000001</v>
      </c>
      <c r="T41" s="13"/>
      <c r="U41" s="29">
        <v>0</v>
      </c>
      <c r="V41" s="13"/>
    </row>
    <row r="42" spans="1:22" x14ac:dyDescent="0.25">
      <c r="A42" s="30" t="s">
        <v>62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5">
        <v>1086916.68</v>
      </c>
      <c r="N42" s="13"/>
      <c r="O42" s="35">
        <v>1555151</v>
      </c>
      <c r="P42" s="13"/>
      <c r="Q42" s="36">
        <v>1531061.93</v>
      </c>
      <c r="R42" s="18"/>
      <c r="S42" s="34">
        <v>140.86000000000001</v>
      </c>
      <c r="T42" s="13"/>
      <c r="U42" s="34">
        <v>98.45</v>
      </c>
      <c r="V42" s="13"/>
    </row>
    <row r="43" spans="1:22" x14ac:dyDescent="0.25">
      <c r="A43" s="30" t="s">
        <v>63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5">
        <v>185.58</v>
      </c>
      <c r="N43" s="13"/>
      <c r="O43" s="35">
        <v>6000</v>
      </c>
      <c r="P43" s="13"/>
      <c r="Q43" s="36">
        <v>127.34</v>
      </c>
      <c r="R43" s="18"/>
      <c r="S43" s="34">
        <v>68.62</v>
      </c>
      <c r="T43" s="13"/>
      <c r="U43" s="34">
        <v>2.12</v>
      </c>
      <c r="V43" s="13"/>
    </row>
    <row r="44" spans="1:22" x14ac:dyDescent="0.25">
      <c r="A44" s="13" t="s">
        <v>64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32">
        <v>185.58</v>
      </c>
      <c r="N44" s="13"/>
      <c r="O44" s="32" t="s">
        <v>0</v>
      </c>
      <c r="P44" s="13"/>
      <c r="Q44" s="33">
        <v>127.34</v>
      </c>
      <c r="R44" s="18"/>
      <c r="S44" s="29">
        <v>68.62</v>
      </c>
      <c r="T44" s="13"/>
      <c r="U44" s="29">
        <v>0</v>
      </c>
      <c r="V44" s="13"/>
    </row>
    <row r="45" spans="1:22" x14ac:dyDescent="0.25">
      <c r="A45" s="30" t="s">
        <v>65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35">
        <v>259725.41</v>
      </c>
      <c r="N45" s="13"/>
      <c r="O45" s="35">
        <v>770541</v>
      </c>
      <c r="P45" s="13"/>
      <c r="Q45" s="36">
        <v>719799.88</v>
      </c>
      <c r="R45" s="18"/>
      <c r="S45" s="34">
        <v>277.14</v>
      </c>
      <c r="T45" s="13"/>
      <c r="U45" s="34">
        <v>93.41</v>
      </c>
      <c r="V45" s="13"/>
    </row>
    <row r="46" spans="1:22" x14ac:dyDescent="0.25">
      <c r="A46" s="13" t="s">
        <v>66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32">
        <v>905.99</v>
      </c>
      <c r="N46" s="13"/>
      <c r="O46" s="32" t="s">
        <v>0</v>
      </c>
      <c r="P46" s="13"/>
      <c r="Q46" s="33">
        <v>558.08000000000004</v>
      </c>
      <c r="R46" s="18"/>
      <c r="S46" s="29">
        <v>61.6</v>
      </c>
      <c r="T46" s="13"/>
      <c r="U46" s="29">
        <v>0</v>
      </c>
      <c r="V46" s="13"/>
    </row>
    <row r="47" spans="1:22" x14ac:dyDescent="0.25">
      <c r="A47" s="13" t="s">
        <v>67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32">
        <v>258819.42</v>
      </c>
      <c r="N47" s="13"/>
      <c r="O47" s="32" t="s">
        <v>0</v>
      </c>
      <c r="P47" s="13"/>
      <c r="Q47" s="33">
        <v>719241.8</v>
      </c>
      <c r="R47" s="18"/>
      <c r="S47" s="29">
        <v>277.89</v>
      </c>
      <c r="T47" s="13"/>
      <c r="U47" s="29">
        <v>0</v>
      </c>
      <c r="V47" s="13"/>
    </row>
    <row r="48" spans="1:22" x14ac:dyDescent="0.25">
      <c r="A48" s="30" t="s">
        <v>68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35">
        <v>827005.69</v>
      </c>
      <c r="N48" s="13"/>
      <c r="O48" s="35">
        <v>778610</v>
      </c>
      <c r="P48" s="13"/>
      <c r="Q48" s="36">
        <v>811134.71</v>
      </c>
      <c r="R48" s="18"/>
      <c r="S48" s="34">
        <v>98.08</v>
      </c>
      <c r="T48" s="13"/>
      <c r="U48" s="34">
        <v>104.18</v>
      </c>
      <c r="V48" s="13"/>
    </row>
    <row r="49" spans="1:22" x14ac:dyDescent="0.25">
      <c r="A49" s="13" t="s">
        <v>69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32">
        <v>106688.96000000001</v>
      </c>
      <c r="N49" s="13"/>
      <c r="O49" s="32" t="s">
        <v>0</v>
      </c>
      <c r="P49" s="13"/>
      <c r="Q49" s="33">
        <v>48278.22</v>
      </c>
      <c r="R49" s="18"/>
      <c r="S49" s="29">
        <v>45.25</v>
      </c>
      <c r="T49" s="13"/>
      <c r="U49" s="29">
        <v>0</v>
      </c>
      <c r="V49" s="13"/>
    </row>
    <row r="50" spans="1:22" x14ac:dyDescent="0.25">
      <c r="A50" s="13" t="s">
        <v>70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32">
        <v>720316.73</v>
      </c>
      <c r="N50" s="13"/>
      <c r="O50" s="32" t="s">
        <v>0</v>
      </c>
      <c r="P50" s="13"/>
      <c r="Q50" s="33">
        <v>762856.49</v>
      </c>
      <c r="R50" s="18"/>
      <c r="S50" s="29">
        <v>105.91</v>
      </c>
      <c r="T50" s="13"/>
      <c r="U50" s="29">
        <v>0</v>
      </c>
      <c r="V50" s="13"/>
    </row>
    <row r="51" spans="1:22" x14ac:dyDescent="0.25">
      <c r="A51" s="30" t="s">
        <v>71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35">
        <v>96527.93</v>
      </c>
      <c r="N51" s="13"/>
      <c r="O51" s="35">
        <v>44000</v>
      </c>
      <c r="P51" s="13"/>
      <c r="Q51" s="36">
        <v>58680.69</v>
      </c>
      <c r="R51" s="18"/>
      <c r="S51" s="34">
        <v>60.79</v>
      </c>
      <c r="T51" s="13"/>
      <c r="U51" s="34">
        <v>133.37</v>
      </c>
      <c r="V51" s="13"/>
    </row>
    <row r="52" spans="1:22" x14ac:dyDescent="0.25">
      <c r="A52" s="30" t="s">
        <v>72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35">
        <v>91527.93</v>
      </c>
      <c r="N52" s="13"/>
      <c r="O52" s="35">
        <v>44000</v>
      </c>
      <c r="P52" s="13"/>
      <c r="Q52" s="36">
        <v>58680.69</v>
      </c>
      <c r="R52" s="18"/>
      <c r="S52" s="34">
        <v>64.11</v>
      </c>
      <c r="T52" s="13"/>
      <c r="U52" s="34">
        <v>133.37</v>
      </c>
      <c r="V52" s="13"/>
    </row>
    <row r="53" spans="1:22" x14ac:dyDescent="0.25">
      <c r="A53" s="13" t="s">
        <v>73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32">
        <v>25000</v>
      </c>
      <c r="N53" s="13"/>
      <c r="O53" s="32" t="s">
        <v>0</v>
      </c>
      <c r="P53" s="13"/>
      <c r="Q53" s="33">
        <v>15000</v>
      </c>
      <c r="R53" s="18"/>
      <c r="S53" s="29">
        <v>60</v>
      </c>
      <c r="T53" s="13"/>
      <c r="U53" s="29">
        <v>0</v>
      </c>
      <c r="V53" s="13"/>
    </row>
    <row r="54" spans="1:22" x14ac:dyDescent="0.25">
      <c r="A54" s="13" t="s">
        <v>74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32">
        <v>66527.929999999993</v>
      </c>
      <c r="N54" s="13"/>
      <c r="O54" s="32" t="s">
        <v>0</v>
      </c>
      <c r="P54" s="13"/>
      <c r="Q54" s="33">
        <v>43680.69</v>
      </c>
      <c r="R54" s="18"/>
      <c r="S54" s="29">
        <v>65.66</v>
      </c>
      <c r="T54" s="13"/>
      <c r="U54" s="29">
        <v>0</v>
      </c>
      <c r="V54" s="13"/>
    </row>
    <row r="55" spans="1:22" x14ac:dyDescent="0.25">
      <c r="A55" s="30" t="s">
        <v>75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35">
        <v>5000</v>
      </c>
      <c r="N55" s="13"/>
      <c r="O55" s="35">
        <v>0</v>
      </c>
      <c r="P55" s="13"/>
      <c r="Q55" s="36" t="s">
        <v>0</v>
      </c>
      <c r="R55" s="18"/>
      <c r="S55" s="34">
        <v>0</v>
      </c>
      <c r="T55" s="13"/>
      <c r="U55" s="34">
        <v>0</v>
      </c>
      <c r="V55" s="13"/>
    </row>
    <row r="56" spans="1:22" x14ac:dyDescent="0.25">
      <c r="A56" s="13" t="s">
        <v>76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32">
        <v>5000</v>
      </c>
      <c r="N56" s="13"/>
      <c r="O56" s="32" t="s">
        <v>0</v>
      </c>
      <c r="P56" s="13"/>
      <c r="Q56" s="33" t="s">
        <v>0</v>
      </c>
      <c r="R56" s="18"/>
      <c r="S56" s="29">
        <v>0</v>
      </c>
      <c r="T56" s="13"/>
      <c r="U56" s="29">
        <v>0</v>
      </c>
      <c r="V56" s="13"/>
    </row>
    <row r="57" spans="1:22" x14ac:dyDescent="0.25">
      <c r="A57" s="30" t="s">
        <v>77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35">
        <v>3336.82</v>
      </c>
      <c r="N57" s="13"/>
      <c r="O57" s="35">
        <v>157000</v>
      </c>
      <c r="P57" s="13"/>
      <c r="Q57" s="36">
        <v>161772.85</v>
      </c>
      <c r="R57" s="18"/>
      <c r="S57" s="34">
        <v>4848.1099999999997</v>
      </c>
      <c r="T57" s="13"/>
      <c r="U57" s="34">
        <v>103.04</v>
      </c>
      <c r="V57" s="13"/>
    </row>
    <row r="58" spans="1:22" x14ac:dyDescent="0.25">
      <c r="A58" s="30" t="s">
        <v>78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35">
        <v>3336.82</v>
      </c>
      <c r="N58" s="13"/>
      <c r="O58" s="35">
        <v>157000</v>
      </c>
      <c r="P58" s="13"/>
      <c r="Q58" s="36">
        <v>161772.85</v>
      </c>
      <c r="R58" s="18"/>
      <c r="S58" s="34">
        <v>4848.1099999999997</v>
      </c>
      <c r="T58" s="13"/>
      <c r="U58" s="34">
        <v>103.04</v>
      </c>
      <c r="V58" s="13"/>
    </row>
    <row r="59" spans="1:22" x14ac:dyDescent="0.25">
      <c r="A59" s="13" t="s">
        <v>79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32">
        <v>3336.82</v>
      </c>
      <c r="N59" s="13"/>
      <c r="O59" s="32" t="s">
        <v>0</v>
      </c>
      <c r="P59" s="13"/>
      <c r="Q59" s="33">
        <v>161772.85</v>
      </c>
      <c r="R59" s="18"/>
      <c r="S59" s="29">
        <v>4848.1099999999997</v>
      </c>
      <c r="T59" s="13"/>
      <c r="U59" s="29">
        <v>0</v>
      </c>
      <c r="V59" s="13"/>
    </row>
    <row r="60" spans="1:22" x14ac:dyDescent="0.25">
      <c r="A60" s="30" t="s">
        <v>15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35">
        <v>38475.410000000003</v>
      </c>
      <c r="N60" s="13"/>
      <c r="O60" s="35">
        <v>30000</v>
      </c>
      <c r="P60" s="13"/>
      <c r="Q60" s="36">
        <v>38476.71</v>
      </c>
      <c r="R60" s="18"/>
      <c r="S60" s="34">
        <v>100</v>
      </c>
      <c r="T60" s="13"/>
      <c r="U60" s="34">
        <v>128.26</v>
      </c>
      <c r="V60" s="13"/>
    </row>
    <row r="61" spans="1:22" x14ac:dyDescent="0.25">
      <c r="A61" s="30" t="s">
        <v>80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35">
        <v>38475.410000000003</v>
      </c>
      <c r="N61" s="13"/>
      <c r="O61" s="35">
        <v>30000</v>
      </c>
      <c r="P61" s="13"/>
      <c r="Q61" s="36">
        <v>38476.71</v>
      </c>
      <c r="R61" s="18"/>
      <c r="S61" s="34">
        <v>100</v>
      </c>
      <c r="T61" s="13"/>
      <c r="U61" s="34">
        <v>128.26</v>
      </c>
      <c r="V61" s="13"/>
    </row>
    <row r="62" spans="1:22" x14ac:dyDescent="0.25">
      <c r="A62" s="30" t="s">
        <v>81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35">
        <v>38475.410000000003</v>
      </c>
      <c r="N62" s="13"/>
      <c r="O62" s="35">
        <v>30000</v>
      </c>
      <c r="P62" s="13"/>
      <c r="Q62" s="36">
        <v>38476.71</v>
      </c>
      <c r="R62" s="18"/>
      <c r="S62" s="34">
        <v>100</v>
      </c>
      <c r="T62" s="13"/>
      <c r="U62" s="34">
        <v>128.26</v>
      </c>
      <c r="V62" s="13"/>
    </row>
    <row r="63" spans="1:22" x14ac:dyDescent="0.25">
      <c r="A63" s="13" t="s">
        <v>82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32">
        <v>38475.410000000003</v>
      </c>
      <c r="N63" s="13"/>
      <c r="O63" s="32" t="s">
        <v>0</v>
      </c>
      <c r="P63" s="13"/>
      <c r="Q63" s="33">
        <v>38476.71</v>
      </c>
      <c r="R63" s="18"/>
      <c r="S63" s="29">
        <v>100</v>
      </c>
      <c r="T63" s="13"/>
      <c r="U63" s="29">
        <v>0</v>
      </c>
      <c r="V63" s="13"/>
    </row>
    <row r="64" spans="1:22" x14ac:dyDescent="0.25">
      <c r="A64" s="30" t="s">
        <v>17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35">
        <v>6986281.1699999999</v>
      </c>
      <c r="N64" s="13"/>
      <c r="O64" s="35">
        <v>9230319</v>
      </c>
      <c r="P64" s="13"/>
      <c r="Q64" s="36">
        <v>8314971.9699999997</v>
      </c>
      <c r="R64" s="18"/>
      <c r="S64" s="34">
        <v>119.02</v>
      </c>
      <c r="T64" s="13"/>
      <c r="U64" s="34">
        <v>90.08</v>
      </c>
      <c r="V64" s="13"/>
    </row>
    <row r="65" spans="1:22" x14ac:dyDescent="0.25">
      <c r="A65" s="30" t="s">
        <v>83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35">
        <v>2080622.64</v>
      </c>
      <c r="N65" s="13"/>
      <c r="O65" s="35">
        <v>3097686</v>
      </c>
      <c r="P65" s="13"/>
      <c r="Q65" s="36">
        <v>3007871.46</v>
      </c>
      <c r="R65" s="18"/>
      <c r="S65" s="34">
        <v>144.57</v>
      </c>
      <c r="T65" s="13"/>
      <c r="U65" s="34">
        <v>97.1</v>
      </c>
      <c r="V65" s="13"/>
    </row>
    <row r="66" spans="1:22" x14ac:dyDescent="0.25">
      <c r="A66" s="30" t="s">
        <v>84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35">
        <v>1666707.29</v>
      </c>
      <c r="N66" s="13"/>
      <c r="O66" s="35">
        <v>2530302</v>
      </c>
      <c r="P66" s="13"/>
      <c r="Q66" s="36">
        <v>2459670.4700000002</v>
      </c>
      <c r="R66" s="18"/>
      <c r="S66" s="34">
        <v>147.58000000000001</v>
      </c>
      <c r="T66" s="13"/>
      <c r="U66" s="34">
        <v>97.21</v>
      </c>
      <c r="V66" s="13"/>
    </row>
    <row r="67" spans="1:22" x14ac:dyDescent="0.25">
      <c r="A67" s="13" t="s">
        <v>85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32">
        <v>1654517.22</v>
      </c>
      <c r="N67" s="13"/>
      <c r="O67" s="32" t="s">
        <v>0</v>
      </c>
      <c r="P67" s="13"/>
      <c r="Q67" s="33">
        <v>2459670.4700000002</v>
      </c>
      <c r="R67" s="18"/>
      <c r="S67" s="29">
        <v>148.66</v>
      </c>
      <c r="T67" s="13"/>
      <c r="U67" s="29">
        <v>0</v>
      </c>
      <c r="V67" s="13"/>
    </row>
    <row r="68" spans="1:22" x14ac:dyDescent="0.25">
      <c r="A68" s="13" t="s">
        <v>86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32">
        <v>12190.07</v>
      </c>
      <c r="N68" s="13"/>
      <c r="O68" s="32" t="s">
        <v>0</v>
      </c>
      <c r="P68" s="13"/>
      <c r="Q68" s="33" t="s">
        <v>0</v>
      </c>
      <c r="R68" s="18"/>
      <c r="S68" s="29">
        <v>0</v>
      </c>
      <c r="T68" s="13"/>
      <c r="U68" s="29">
        <v>0</v>
      </c>
      <c r="V68" s="13"/>
    </row>
    <row r="69" spans="1:22" x14ac:dyDescent="0.25">
      <c r="A69" s="30" t="s">
        <v>87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35">
        <v>142426.09</v>
      </c>
      <c r="N69" s="13"/>
      <c r="O69" s="35">
        <v>149694</v>
      </c>
      <c r="P69" s="13"/>
      <c r="Q69" s="36">
        <v>143304.38</v>
      </c>
      <c r="R69" s="18"/>
      <c r="S69" s="34">
        <v>100.62</v>
      </c>
      <c r="T69" s="13"/>
      <c r="U69" s="34">
        <v>95.73</v>
      </c>
      <c r="V69" s="13"/>
    </row>
    <row r="70" spans="1:22" x14ac:dyDescent="0.25">
      <c r="A70" s="13" t="s">
        <v>88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32">
        <v>142426.09</v>
      </c>
      <c r="N70" s="13"/>
      <c r="O70" s="32" t="s">
        <v>0</v>
      </c>
      <c r="P70" s="13"/>
      <c r="Q70" s="33">
        <v>143304.38</v>
      </c>
      <c r="R70" s="18"/>
      <c r="S70" s="29">
        <v>100.62</v>
      </c>
      <c r="T70" s="13"/>
      <c r="U70" s="29">
        <v>0</v>
      </c>
      <c r="V70" s="13"/>
    </row>
    <row r="71" spans="1:22" x14ac:dyDescent="0.25">
      <c r="A71" s="30" t="s">
        <v>89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35">
        <v>271489.26</v>
      </c>
      <c r="N71" s="13"/>
      <c r="O71" s="35">
        <v>417690</v>
      </c>
      <c r="P71" s="13"/>
      <c r="Q71" s="36">
        <v>404896.61</v>
      </c>
      <c r="R71" s="18"/>
      <c r="S71" s="34">
        <v>149.13999999999999</v>
      </c>
      <c r="T71" s="13"/>
      <c r="U71" s="34">
        <v>96.94</v>
      </c>
      <c r="V71" s="13"/>
    </row>
    <row r="72" spans="1:22" x14ac:dyDescent="0.25">
      <c r="A72" s="13" t="s">
        <v>90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>
        <v>271489.26</v>
      </c>
      <c r="N72" s="13"/>
      <c r="O72" s="32" t="s">
        <v>0</v>
      </c>
      <c r="P72" s="13"/>
      <c r="Q72" s="33">
        <v>404896.61</v>
      </c>
      <c r="R72" s="18"/>
      <c r="S72" s="29">
        <v>149.13999999999999</v>
      </c>
      <c r="T72" s="13"/>
      <c r="U72" s="29">
        <v>0</v>
      </c>
      <c r="V72" s="13"/>
    </row>
    <row r="73" spans="1:22" x14ac:dyDescent="0.25">
      <c r="A73" s="30" t="s">
        <v>91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35">
        <v>2559598.33</v>
      </c>
      <c r="N73" s="13"/>
      <c r="O73" s="35">
        <v>3855458</v>
      </c>
      <c r="P73" s="13"/>
      <c r="Q73" s="36">
        <v>3250603.58</v>
      </c>
      <c r="R73" s="18"/>
      <c r="S73" s="34">
        <v>127</v>
      </c>
      <c r="T73" s="13"/>
      <c r="U73" s="34">
        <v>84.31</v>
      </c>
      <c r="V73" s="13"/>
    </row>
    <row r="74" spans="1:22" x14ac:dyDescent="0.25">
      <c r="A74" s="30" t="s">
        <v>92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35">
        <v>91878.27</v>
      </c>
      <c r="N74" s="13"/>
      <c r="O74" s="35">
        <v>175084</v>
      </c>
      <c r="P74" s="13"/>
      <c r="Q74" s="36">
        <v>156705.69</v>
      </c>
      <c r="R74" s="18"/>
      <c r="S74" s="34">
        <v>170.56</v>
      </c>
      <c r="T74" s="13"/>
      <c r="U74" s="34">
        <v>89.5</v>
      </c>
      <c r="V74" s="13"/>
    </row>
    <row r="75" spans="1:22" x14ac:dyDescent="0.25">
      <c r="A75" s="13" t="s">
        <v>93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32">
        <v>30791</v>
      </c>
      <c r="N75" s="13"/>
      <c r="O75" s="32" t="s">
        <v>0</v>
      </c>
      <c r="P75" s="13"/>
      <c r="Q75" s="33">
        <v>53108.49</v>
      </c>
      <c r="R75" s="18"/>
      <c r="S75" s="29">
        <v>172.48</v>
      </c>
      <c r="T75" s="13"/>
      <c r="U75" s="29">
        <v>0</v>
      </c>
      <c r="V75" s="13"/>
    </row>
    <row r="76" spans="1:22" x14ac:dyDescent="0.25">
      <c r="A76" s="13" t="s">
        <v>94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32">
        <v>39423.269999999997</v>
      </c>
      <c r="N76" s="13"/>
      <c r="O76" s="32" t="s">
        <v>0</v>
      </c>
      <c r="P76" s="13"/>
      <c r="Q76" s="33">
        <v>69623.199999999997</v>
      </c>
      <c r="R76" s="18"/>
      <c r="S76" s="29">
        <v>176.6</v>
      </c>
      <c r="T76" s="13"/>
      <c r="U76" s="29">
        <v>0</v>
      </c>
      <c r="V76" s="13"/>
    </row>
    <row r="77" spans="1:22" x14ac:dyDescent="0.25">
      <c r="A77" s="13" t="s">
        <v>95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32">
        <v>3050</v>
      </c>
      <c r="N77" s="13"/>
      <c r="O77" s="32" t="s">
        <v>0</v>
      </c>
      <c r="P77" s="13"/>
      <c r="Q77" s="33">
        <v>13686</v>
      </c>
      <c r="R77" s="18"/>
      <c r="S77" s="29">
        <v>448.72</v>
      </c>
      <c r="T77" s="13"/>
      <c r="U77" s="29">
        <v>0</v>
      </c>
      <c r="V77" s="13"/>
    </row>
    <row r="78" spans="1:22" x14ac:dyDescent="0.25">
      <c r="A78" s="13" t="s">
        <v>96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32">
        <v>18614</v>
      </c>
      <c r="N78" s="13"/>
      <c r="O78" s="32" t="s">
        <v>0</v>
      </c>
      <c r="P78" s="13"/>
      <c r="Q78" s="33">
        <v>20288</v>
      </c>
      <c r="R78" s="18"/>
      <c r="S78" s="29">
        <v>108.99</v>
      </c>
      <c r="T78" s="13"/>
      <c r="U78" s="29">
        <v>0</v>
      </c>
      <c r="V78" s="13"/>
    </row>
    <row r="79" spans="1:22" x14ac:dyDescent="0.25">
      <c r="A79" s="30" t="s">
        <v>97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35">
        <v>451892.52</v>
      </c>
      <c r="N79" s="13"/>
      <c r="O79" s="35">
        <v>666724</v>
      </c>
      <c r="P79" s="13"/>
      <c r="Q79" s="36">
        <v>532121.43999999994</v>
      </c>
      <c r="R79" s="18"/>
      <c r="S79" s="34">
        <v>117.75</v>
      </c>
      <c r="T79" s="13"/>
      <c r="U79" s="34">
        <v>79.81</v>
      </c>
      <c r="V79" s="13"/>
    </row>
    <row r="80" spans="1:22" x14ac:dyDescent="0.25">
      <c r="A80" s="13" t="s">
        <v>98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32">
        <v>231001.22</v>
      </c>
      <c r="N80" s="13"/>
      <c r="O80" s="32" t="s">
        <v>0</v>
      </c>
      <c r="P80" s="13"/>
      <c r="Q80" s="33">
        <v>182426.88</v>
      </c>
      <c r="R80" s="18"/>
      <c r="S80" s="29">
        <v>78.97</v>
      </c>
      <c r="T80" s="13"/>
      <c r="U80" s="29">
        <v>0</v>
      </c>
      <c r="V80" s="13"/>
    </row>
    <row r="81" spans="1:22" x14ac:dyDescent="0.25">
      <c r="A81" s="13" t="s">
        <v>99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32">
        <v>14244.83</v>
      </c>
      <c r="N81" s="13"/>
      <c r="O81" s="32" t="s">
        <v>0</v>
      </c>
      <c r="P81" s="13"/>
      <c r="Q81" s="33">
        <v>64751.02</v>
      </c>
      <c r="R81" s="18"/>
      <c r="S81" s="29">
        <v>454.56</v>
      </c>
      <c r="T81" s="13"/>
      <c r="U81" s="29">
        <v>0</v>
      </c>
      <c r="V81" s="13"/>
    </row>
    <row r="82" spans="1:22" x14ac:dyDescent="0.25">
      <c r="A82" s="13" t="s">
        <v>100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32">
        <v>138496.22</v>
      </c>
      <c r="N82" s="13"/>
      <c r="O82" s="32" t="s">
        <v>0</v>
      </c>
      <c r="P82" s="13"/>
      <c r="Q82" s="33">
        <v>183947.08</v>
      </c>
      <c r="R82" s="18"/>
      <c r="S82" s="29">
        <v>132.82</v>
      </c>
      <c r="T82" s="13"/>
      <c r="U82" s="29">
        <v>0</v>
      </c>
      <c r="V82" s="13"/>
    </row>
    <row r="83" spans="1:22" x14ac:dyDescent="0.25">
      <c r="A83" s="13" t="s">
        <v>101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32">
        <v>50793.7</v>
      </c>
      <c r="N83" s="13"/>
      <c r="O83" s="32" t="s">
        <v>0</v>
      </c>
      <c r="P83" s="13"/>
      <c r="Q83" s="33">
        <v>89191.25</v>
      </c>
      <c r="R83" s="18"/>
      <c r="S83" s="29">
        <v>175.6</v>
      </c>
      <c r="T83" s="13"/>
      <c r="U83" s="29">
        <v>0</v>
      </c>
      <c r="V83" s="13"/>
    </row>
    <row r="84" spans="1:22" x14ac:dyDescent="0.25">
      <c r="A84" s="13" t="s">
        <v>102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32">
        <v>16912.55</v>
      </c>
      <c r="N84" s="13"/>
      <c r="O84" s="32" t="s">
        <v>0</v>
      </c>
      <c r="P84" s="13"/>
      <c r="Q84" s="33">
        <v>2188.48</v>
      </c>
      <c r="R84" s="18"/>
      <c r="S84" s="29">
        <v>12.94</v>
      </c>
      <c r="T84" s="13"/>
      <c r="U84" s="29">
        <v>0</v>
      </c>
      <c r="V84" s="13"/>
    </row>
    <row r="85" spans="1:22" x14ac:dyDescent="0.25">
      <c r="A85" s="13" t="s">
        <v>103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32">
        <v>444</v>
      </c>
      <c r="N85" s="13"/>
      <c r="O85" s="32" t="s">
        <v>0</v>
      </c>
      <c r="P85" s="13"/>
      <c r="Q85" s="33">
        <v>9616.73</v>
      </c>
      <c r="R85" s="18"/>
      <c r="S85" s="29">
        <v>2165.9299999999998</v>
      </c>
      <c r="T85" s="13"/>
      <c r="U85" s="29">
        <v>0</v>
      </c>
      <c r="V85" s="13"/>
    </row>
    <row r="86" spans="1:22" x14ac:dyDescent="0.25">
      <c r="A86" s="30" t="s">
        <v>104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35">
        <v>1748802.23</v>
      </c>
      <c r="N86" s="13"/>
      <c r="O86" s="35">
        <v>2703175</v>
      </c>
      <c r="P86" s="13"/>
      <c r="Q86" s="36">
        <v>2286688.7599999998</v>
      </c>
      <c r="R86" s="18"/>
      <c r="S86" s="34">
        <v>130.76</v>
      </c>
      <c r="T86" s="13"/>
      <c r="U86" s="34">
        <v>84.59</v>
      </c>
      <c r="V86" s="13"/>
    </row>
    <row r="87" spans="1:22" x14ac:dyDescent="0.25">
      <c r="A87" s="13" t="s">
        <v>105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32">
        <v>29943.75</v>
      </c>
      <c r="N87" s="13"/>
      <c r="O87" s="32" t="s">
        <v>0</v>
      </c>
      <c r="P87" s="13"/>
      <c r="Q87" s="33">
        <v>36988.629999999997</v>
      </c>
      <c r="R87" s="18"/>
      <c r="S87" s="29">
        <v>123.53</v>
      </c>
      <c r="T87" s="13"/>
      <c r="U87" s="29">
        <v>0</v>
      </c>
      <c r="V87" s="13"/>
    </row>
    <row r="88" spans="1:22" x14ac:dyDescent="0.25">
      <c r="A88" s="13" t="s">
        <v>106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32">
        <v>887247.39</v>
      </c>
      <c r="N88" s="13"/>
      <c r="O88" s="32" t="s">
        <v>0</v>
      </c>
      <c r="P88" s="13"/>
      <c r="Q88" s="33">
        <v>1445324.79</v>
      </c>
      <c r="R88" s="18"/>
      <c r="S88" s="29">
        <v>162.9</v>
      </c>
      <c r="T88" s="13"/>
      <c r="U88" s="29">
        <v>0</v>
      </c>
      <c r="V88" s="13"/>
    </row>
    <row r="89" spans="1:22" x14ac:dyDescent="0.25">
      <c r="A89" s="13" t="s">
        <v>107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32">
        <v>46649.16</v>
      </c>
      <c r="N89" s="13"/>
      <c r="O89" s="32" t="s">
        <v>0</v>
      </c>
      <c r="P89" s="13"/>
      <c r="Q89" s="33">
        <v>90236</v>
      </c>
      <c r="R89" s="18"/>
      <c r="S89" s="29">
        <v>193.44</v>
      </c>
      <c r="T89" s="13"/>
      <c r="U89" s="29">
        <v>0</v>
      </c>
      <c r="V89" s="13"/>
    </row>
    <row r="90" spans="1:22" x14ac:dyDescent="0.25">
      <c r="A90" s="13" t="s">
        <v>108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32">
        <v>163978.51</v>
      </c>
      <c r="N90" s="13"/>
      <c r="O90" s="32" t="s">
        <v>0</v>
      </c>
      <c r="P90" s="13"/>
      <c r="Q90" s="33">
        <v>175121.18</v>
      </c>
      <c r="R90" s="18"/>
      <c r="S90" s="29">
        <v>106.8</v>
      </c>
      <c r="T90" s="13"/>
      <c r="U90" s="29">
        <v>0</v>
      </c>
      <c r="V90" s="13"/>
    </row>
    <row r="91" spans="1:22" x14ac:dyDescent="0.25">
      <c r="A91" s="13" t="s">
        <v>109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32">
        <v>24725.75</v>
      </c>
      <c r="N91" s="13"/>
      <c r="O91" s="32" t="s">
        <v>0</v>
      </c>
      <c r="P91" s="13"/>
      <c r="Q91" s="33">
        <v>13080.74</v>
      </c>
      <c r="R91" s="18"/>
      <c r="S91" s="29">
        <v>52.9</v>
      </c>
      <c r="T91" s="13"/>
      <c r="U91" s="29">
        <v>0</v>
      </c>
      <c r="V91" s="13"/>
    </row>
    <row r="92" spans="1:22" x14ac:dyDescent="0.25">
      <c r="A92" s="13" t="s">
        <v>110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32">
        <v>62691.5</v>
      </c>
      <c r="N92" s="13"/>
      <c r="O92" s="32" t="s">
        <v>0</v>
      </c>
      <c r="P92" s="13"/>
      <c r="Q92" s="33">
        <v>49265</v>
      </c>
      <c r="R92" s="18"/>
      <c r="S92" s="29">
        <v>78.58</v>
      </c>
      <c r="T92" s="13"/>
      <c r="U92" s="29">
        <v>0</v>
      </c>
      <c r="V92" s="13"/>
    </row>
    <row r="93" spans="1:22" x14ac:dyDescent="0.25">
      <c r="A93" s="13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32">
        <v>270394.53999999998</v>
      </c>
      <c r="N93" s="13"/>
      <c r="O93" s="32" t="s">
        <v>0</v>
      </c>
      <c r="P93" s="13"/>
      <c r="Q93" s="33">
        <v>324605.68</v>
      </c>
      <c r="R93" s="18"/>
      <c r="S93" s="29">
        <v>120.05</v>
      </c>
      <c r="T93" s="13"/>
      <c r="U93" s="29">
        <v>0</v>
      </c>
      <c r="V93" s="13"/>
    </row>
    <row r="94" spans="1:22" x14ac:dyDescent="0.25">
      <c r="A94" s="13" t="s">
        <v>112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32">
        <v>106509.9</v>
      </c>
      <c r="N94" s="13"/>
      <c r="O94" s="32" t="s">
        <v>0</v>
      </c>
      <c r="P94" s="13"/>
      <c r="Q94" s="33">
        <v>77553.210000000006</v>
      </c>
      <c r="R94" s="18"/>
      <c r="S94" s="29">
        <v>72.81</v>
      </c>
      <c r="T94" s="13"/>
      <c r="U94" s="29">
        <v>0</v>
      </c>
      <c r="V94" s="13"/>
    </row>
    <row r="95" spans="1:22" x14ac:dyDescent="0.25">
      <c r="A95" s="13" t="s">
        <v>113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32">
        <v>156661.73000000001</v>
      </c>
      <c r="N95" s="13"/>
      <c r="O95" s="32" t="s">
        <v>0</v>
      </c>
      <c r="P95" s="13"/>
      <c r="Q95" s="33">
        <v>74513.53</v>
      </c>
      <c r="R95" s="18"/>
      <c r="S95" s="29">
        <v>47.56</v>
      </c>
      <c r="T95" s="13"/>
      <c r="U95" s="29">
        <v>0</v>
      </c>
      <c r="V95" s="13"/>
    </row>
    <row r="96" spans="1:22" x14ac:dyDescent="0.25">
      <c r="A96" s="30" t="s">
        <v>114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35">
        <v>10226.34</v>
      </c>
      <c r="N96" s="13"/>
      <c r="O96" s="35">
        <v>6272</v>
      </c>
      <c r="P96" s="13"/>
      <c r="Q96" s="36">
        <v>6165.3</v>
      </c>
      <c r="R96" s="18"/>
      <c r="S96" s="34">
        <v>60.29</v>
      </c>
      <c r="T96" s="13"/>
      <c r="U96" s="34">
        <v>98.3</v>
      </c>
      <c r="V96" s="13"/>
    </row>
    <row r="97" spans="1:22" x14ac:dyDescent="0.25">
      <c r="A97" s="13" t="s">
        <v>115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32">
        <v>10226.34</v>
      </c>
      <c r="N97" s="13"/>
      <c r="O97" s="32" t="s">
        <v>0</v>
      </c>
      <c r="P97" s="13"/>
      <c r="Q97" s="33">
        <v>6165.3</v>
      </c>
      <c r="R97" s="18"/>
      <c r="S97" s="29">
        <v>60.29</v>
      </c>
      <c r="T97" s="13"/>
      <c r="U97" s="29">
        <v>0</v>
      </c>
      <c r="V97" s="13"/>
    </row>
    <row r="98" spans="1:22" x14ac:dyDescent="0.25">
      <c r="A98" s="30" t="s">
        <v>116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35">
        <v>256798.97</v>
      </c>
      <c r="N98" s="13"/>
      <c r="O98" s="35">
        <v>304203</v>
      </c>
      <c r="P98" s="13"/>
      <c r="Q98" s="36">
        <v>268922.39</v>
      </c>
      <c r="R98" s="18"/>
      <c r="S98" s="34">
        <v>104.72</v>
      </c>
      <c r="T98" s="13"/>
      <c r="U98" s="34">
        <v>88.4</v>
      </c>
      <c r="V98" s="13"/>
    </row>
    <row r="99" spans="1:22" x14ac:dyDescent="0.25">
      <c r="A99" s="13" t="s">
        <v>117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32">
        <v>89508.58</v>
      </c>
      <c r="N99" s="13"/>
      <c r="O99" s="32" t="s">
        <v>0</v>
      </c>
      <c r="P99" s="13"/>
      <c r="Q99" s="33">
        <v>110143.29</v>
      </c>
      <c r="R99" s="18"/>
      <c r="S99" s="29">
        <v>123.05</v>
      </c>
      <c r="T99" s="13"/>
      <c r="U99" s="29">
        <v>0</v>
      </c>
      <c r="V99" s="13"/>
    </row>
    <row r="100" spans="1:22" x14ac:dyDescent="0.25">
      <c r="A100" s="13" t="s">
        <v>118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32">
        <v>8850.52</v>
      </c>
      <c r="N100" s="13"/>
      <c r="O100" s="32" t="s">
        <v>0</v>
      </c>
      <c r="P100" s="13"/>
      <c r="Q100" s="33">
        <v>5680.13</v>
      </c>
      <c r="R100" s="18"/>
      <c r="S100" s="29">
        <v>64.180000000000007</v>
      </c>
      <c r="T100" s="13"/>
      <c r="U100" s="29">
        <v>0</v>
      </c>
      <c r="V100" s="13"/>
    </row>
    <row r="101" spans="1:22" x14ac:dyDescent="0.25">
      <c r="A101" s="13" t="s">
        <v>119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32">
        <v>42027.48</v>
      </c>
      <c r="N101" s="13"/>
      <c r="O101" s="32" t="s">
        <v>0</v>
      </c>
      <c r="P101" s="13"/>
      <c r="Q101" s="33">
        <v>89737.89</v>
      </c>
      <c r="R101" s="18"/>
      <c r="S101" s="29">
        <v>213.52</v>
      </c>
      <c r="T101" s="13"/>
      <c r="U101" s="29">
        <v>0</v>
      </c>
      <c r="V101" s="13"/>
    </row>
    <row r="102" spans="1:22" x14ac:dyDescent="0.25">
      <c r="A102" s="13" t="s">
        <v>120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32">
        <v>9378</v>
      </c>
      <c r="N102" s="13"/>
      <c r="O102" s="32" t="s">
        <v>0</v>
      </c>
      <c r="P102" s="13"/>
      <c r="Q102" s="33">
        <v>4378</v>
      </c>
      <c r="R102" s="18"/>
      <c r="S102" s="29">
        <v>46.68</v>
      </c>
      <c r="T102" s="13"/>
      <c r="U102" s="29">
        <v>0</v>
      </c>
      <c r="V102" s="13"/>
    </row>
    <row r="103" spans="1:22" x14ac:dyDescent="0.25">
      <c r="A103" s="13" t="s">
        <v>121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32">
        <v>12965.57</v>
      </c>
      <c r="N103" s="13"/>
      <c r="O103" s="32" t="s">
        <v>0</v>
      </c>
      <c r="P103" s="13"/>
      <c r="Q103" s="33">
        <v>13013.16</v>
      </c>
      <c r="R103" s="18"/>
      <c r="S103" s="29">
        <v>100.37</v>
      </c>
      <c r="T103" s="13"/>
      <c r="U103" s="29">
        <v>0</v>
      </c>
      <c r="V103" s="13"/>
    </row>
    <row r="104" spans="1:22" x14ac:dyDescent="0.25">
      <c r="A104" s="13" t="s">
        <v>122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32">
        <v>94068.82</v>
      </c>
      <c r="N104" s="13"/>
      <c r="O104" s="32" t="s">
        <v>0</v>
      </c>
      <c r="P104" s="13"/>
      <c r="Q104" s="33">
        <v>45969.919999999998</v>
      </c>
      <c r="R104" s="18"/>
      <c r="S104" s="29">
        <v>48.87</v>
      </c>
      <c r="T104" s="13"/>
      <c r="U104" s="29">
        <v>0</v>
      </c>
      <c r="V104" s="13"/>
    </row>
    <row r="105" spans="1:22" x14ac:dyDescent="0.25">
      <c r="A105" s="30" t="s">
        <v>123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35">
        <v>64246.01</v>
      </c>
      <c r="N105" s="13"/>
      <c r="O105" s="35">
        <v>65200</v>
      </c>
      <c r="P105" s="13"/>
      <c r="Q105" s="36">
        <v>54377.81</v>
      </c>
      <c r="R105" s="18"/>
      <c r="S105" s="34">
        <v>84.64</v>
      </c>
      <c r="T105" s="13"/>
      <c r="U105" s="34">
        <v>83.4</v>
      </c>
      <c r="V105" s="13"/>
    </row>
    <row r="106" spans="1:22" x14ac:dyDescent="0.25">
      <c r="A106" s="30" t="s">
        <v>124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35">
        <v>64246.01</v>
      </c>
      <c r="N106" s="13"/>
      <c r="O106" s="35">
        <v>65200</v>
      </c>
      <c r="P106" s="13"/>
      <c r="Q106" s="36">
        <v>54377.81</v>
      </c>
      <c r="R106" s="18"/>
      <c r="S106" s="34">
        <v>84.64</v>
      </c>
      <c r="T106" s="13"/>
      <c r="U106" s="34">
        <v>83.4</v>
      </c>
      <c r="V106" s="13"/>
    </row>
    <row r="107" spans="1:22" x14ac:dyDescent="0.25">
      <c r="A107" s="13" t="s">
        <v>125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32">
        <v>64123.39</v>
      </c>
      <c r="N107" s="13"/>
      <c r="O107" s="32" t="s">
        <v>0</v>
      </c>
      <c r="P107" s="13"/>
      <c r="Q107" s="33">
        <v>54325.72</v>
      </c>
      <c r="R107" s="18"/>
      <c r="S107" s="29">
        <v>84.72</v>
      </c>
      <c r="T107" s="13"/>
      <c r="U107" s="29">
        <v>0</v>
      </c>
      <c r="V107" s="13"/>
    </row>
    <row r="108" spans="1:22" x14ac:dyDescent="0.25">
      <c r="A108" s="13" t="s">
        <v>126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32">
        <v>2.96</v>
      </c>
      <c r="N108" s="13"/>
      <c r="O108" s="32" t="s">
        <v>0</v>
      </c>
      <c r="P108" s="13"/>
      <c r="Q108" s="33" t="s">
        <v>0</v>
      </c>
      <c r="R108" s="18"/>
      <c r="S108" s="29">
        <v>0</v>
      </c>
      <c r="T108" s="13"/>
      <c r="U108" s="29">
        <v>0</v>
      </c>
      <c r="V108" s="13"/>
    </row>
    <row r="109" spans="1:22" x14ac:dyDescent="0.25">
      <c r="A109" s="13" t="s">
        <v>127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32">
        <v>119.66</v>
      </c>
      <c r="N109" s="13"/>
      <c r="O109" s="32" t="s">
        <v>0</v>
      </c>
      <c r="P109" s="13"/>
      <c r="Q109" s="33">
        <v>52.09</v>
      </c>
      <c r="R109" s="18"/>
      <c r="S109" s="29">
        <v>43.53</v>
      </c>
      <c r="T109" s="13"/>
      <c r="U109" s="29">
        <v>0</v>
      </c>
      <c r="V109" s="13"/>
    </row>
    <row r="110" spans="1:22" x14ac:dyDescent="0.25">
      <c r="A110" s="30" t="s">
        <v>128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35">
        <v>262075</v>
      </c>
      <c r="N110" s="13"/>
      <c r="O110" s="35">
        <v>15000</v>
      </c>
      <c r="P110" s="13"/>
      <c r="Q110" s="36" t="s">
        <v>0</v>
      </c>
      <c r="R110" s="18"/>
      <c r="S110" s="34">
        <v>0</v>
      </c>
      <c r="T110" s="13"/>
      <c r="U110" s="34">
        <v>0</v>
      </c>
      <c r="V110" s="13"/>
    </row>
    <row r="111" spans="1:22" x14ac:dyDescent="0.25">
      <c r="A111" s="30" t="s">
        <v>129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35">
        <v>9375</v>
      </c>
      <c r="N111" s="13"/>
      <c r="O111" s="35">
        <v>0</v>
      </c>
      <c r="P111" s="13"/>
      <c r="Q111" s="36" t="s">
        <v>0</v>
      </c>
      <c r="R111" s="18"/>
      <c r="S111" s="34">
        <v>0</v>
      </c>
      <c r="T111" s="13"/>
      <c r="U111" s="34">
        <v>0</v>
      </c>
      <c r="V111" s="13"/>
    </row>
    <row r="112" spans="1:22" x14ac:dyDescent="0.25">
      <c r="A112" s="13" t="s">
        <v>130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32">
        <v>9375</v>
      </c>
      <c r="N112" s="13"/>
      <c r="O112" s="32" t="s">
        <v>0</v>
      </c>
      <c r="P112" s="13"/>
      <c r="Q112" s="33" t="s">
        <v>0</v>
      </c>
      <c r="R112" s="18"/>
      <c r="S112" s="29">
        <v>0</v>
      </c>
      <c r="T112" s="13"/>
      <c r="U112" s="29">
        <v>0</v>
      </c>
      <c r="V112" s="13"/>
    </row>
    <row r="113" spans="1:22" x14ac:dyDescent="0.25">
      <c r="A113" s="30" t="s">
        <v>131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35">
        <v>252700</v>
      </c>
      <c r="N113" s="13"/>
      <c r="O113" s="35">
        <v>15000</v>
      </c>
      <c r="P113" s="13"/>
      <c r="Q113" s="36" t="s">
        <v>0</v>
      </c>
      <c r="R113" s="18"/>
      <c r="S113" s="34">
        <v>0</v>
      </c>
      <c r="T113" s="13"/>
      <c r="U113" s="34">
        <v>0</v>
      </c>
      <c r="V113" s="13"/>
    </row>
    <row r="114" spans="1:22" x14ac:dyDescent="0.25">
      <c r="A114" s="13" t="s">
        <v>132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32">
        <v>252000</v>
      </c>
      <c r="N114" s="13"/>
      <c r="O114" s="32" t="s">
        <v>0</v>
      </c>
      <c r="P114" s="13"/>
      <c r="Q114" s="33" t="s">
        <v>0</v>
      </c>
      <c r="R114" s="18"/>
      <c r="S114" s="29">
        <v>0</v>
      </c>
      <c r="T114" s="13"/>
      <c r="U114" s="29">
        <v>0</v>
      </c>
      <c r="V114" s="13"/>
    </row>
    <row r="115" spans="1:22" x14ac:dyDescent="0.25">
      <c r="A115" s="13" t="s">
        <v>133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32">
        <v>700</v>
      </c>
      <c r="N115" s="13"/>
      <c r="O115" s="32" t="s">
        <v>0</v>
      </c>
      <c r="P115" s="13"/>
      <c r="Q115" s="33" t="s">
        <v>0</v>
      </c>
      <c r="R115" s="18"/>
      <c r="S115" s="29">
        <v>0</v>
      </c>
      <c r="T115" s="13"/>
      <c r="U115" s="29">
        <v>0</v>
      </c>
      <c r="V115" s="13"/>
    </row>
    <row r="116" spans="1:22" x14ac:dyDescent="0.25">
      <c r="A116" s="30" t="s">
        <v>134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35">
        <v>105141.14</v>
      </c>
      <c r="N116" s="13"/>
      <c r="O116" s="35">
        <v>127725</v>
      </c>
      <c r="P116" s="13"/>
      <c r="Q116" s="36">
        <v>113899.3</v>
      </c>
      <c r="R116" s="18"/>
      <c r="S116" s="34">
        <v>108.33</v>
      </c>
      <c r="T116" s="13"/>
      <c r="U116" s="34">
        <v>89.18</v>
      </c>
      <c r="V116" s="13"/>
    </row>
    <row r="117" spans="1:22" x14ac:dyDescent="0.25">
      <c r="A117" s="30" t="s">
        <v>135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35">
        <v>105141.14</v>
      </c>
      <c r="N117" s="13"/>
      <c r="O117" s="35">
        <v>127725</v>
      </c>
      <c r="P117" s="13"/>
      <c r="Q117" s="36">
        <v>113899.3</v>
      </c>
      <c r="R117" s="18"/>
      <c r="S117" s="34">
        <v>108.33</v>
      </c>
      <c r="T117" s="13"/>
      <c r="U117" s="34">
        <v>89.18</v>
      </c>
      <c r="V117" s="13"/>
    </row>
    <row r="118" spans="1:22" x14ac:dyDescent="0.25">
      <c r="A118" s="13" t="s">
        <v>136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32">
        <v>83879.3</v>
      </c>
      <c r="N118" s="13"/>
      <c r="O118" s="32" t="s">
        <v>0</v>
      </c>
      <c r="P118" s="13"/>
      <c r="Q118" s="33">
        <v>59674.3</v>
      </c>
      <c r="R118" s="18"/>
      <c r="S118" s="29">
        <v>71.14</v>
      </c>
      <c r="T118" s="13"/>
      <c r="U118" s="29">
        <v>0</v>
      </c>
      <c r="V118" s="13"/>
    </row>
    <row r="119" spans="1:22" x14ac:dyDescent="0.25">
      <c r="A119" s="13" t="s">
        <v>137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32">
        <v>21261.84</v>
      </c>
      <c r="N119" s="13"/>
      <c r="O119" s="32" t="s">
        <v>0</v>
      </c>
      <c r="P119" s="13"/>
      <c r="Q119" s="33">
        <v>54225</v>
      </c>
      <c r="R119" s="18"/>
      <c r="S119" s="29">
        <v>255.03</v>
      </c>
      <c r="T119" s="13"/>
      <c r="U119" s="29">
        <v>0</v>
      </c>
      <c r="V119" s="13"/>
    </row>
    <row r="120" spans="1:22" x14ac:dyDescent="0.25">
      <c r="A120" s="30" t="s">
        <v>138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35">
        <v>279923.23</v>
      </c>
      <c r="N120" s="13"/>
      <c r="O120" s="35">
        <v>423250</v>
      </c>
      <c r="P120" s="13"/>
      <c r="Q120" s="36">
        <v>374474.6</v>
      </c>
      <c r="R120" s="18"/>
      <c r="S120" s="34">
        <v>133.78</v>
      </c>
      <c r="T120" s="13"/>
      <c r="U120" s="34">
        <v>88.48</v>
      </c>
      <c r="V120" s="13"/>
    </row>
    <row r="121" spans="1:22" x14ac:dyDescent="0.25">
      <c r="A121" s="30" t="s">
        <v>139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35">
        <v>279923.23</v>
      </c>
      <c r="N121" s="13"/>
      <c r="O121" s="35">
        <v>423250</v>
      </c>
      <c r="P121" s="13"/>
      <c r="Q121" s="36">
        <v>374474.6</v>
      </c>
      <c r="R121" s="18"/>
      <c r="S121" s="34">
        <v>133.78</v>
      </c>
      <c r="T121" s="13"/>
      <c r="U121" s="34">
        <v>88.48</v>
      </c>
      <c r="V121" s="13"/>
    </row>
    <row r="122" spans="1:22" x14ac:dyDescent="0.25">
      <c r="A122" s="13" t="s">
        <v>140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32">
        <v>137650</v>
      </c>
      <c r="N122" s="13"/>
      <c r="O122" s="32" t="s">
        <v>0</v>
      </c>
      <c r="P122" s="13"/>
      <c r="Q122" s="33">
        <v>214210.88</v>
      </c>
      <c r="R122" s="18"/>
      <c r="S122" s="29">
        <v>155.62</v>
      </c>
      <c r="T122" s="13"/>
      <c r="U122" s="29">
        <v>0</v>
      </c>
      <c r="V122" s="13"/>
    </row>
    <row r="123" spans="1:22" x14ac:dyDescent="0.25">
      <c r="A123" s="13" t="s">
        <v>141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32">
        <v>142273.23000000001</v>
      </c>
      <c r="N123" s="13"/>
      <c r="O123" s="32" t="s">
        <v>0</v>
      </c>
      <c r="P123" s="13"/>
      <c r="Q123" s="33">
        <v>160263.72</v>
      </c>
      <c r="R123" s="18"/>
      <c r="S123" s="29">
        <v>112.65</v>
      </c>
      <c r="T123" s="13"/>
      <c r="U123" s="29">
        <v>0</v>
      </c>
      <c r="V123" s="13"/>
    </row>
    <row r="124" spans="1:22" x14ac:dyDescent="0.25">
      <c r="A124" s="31" t="s">
        <v>142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36">
        <v>1634674.82</v>
      </c>
      <c r="N124" s="18"/>
      <c r="O124" s="36">
        <v>1646000</v>
      </c>
      <c r="P124" s="18"/>
      <c r="Q124" s="36">
        <v>1513745.22</v>
      </c>
      <c r="R124" s="18"/>
      <c r="S124" s="34">
        <v>92.6</v>
      </c>
      <c r="T124" s="13"/>
      <c r="U124" s="34">
        <v>91.97</v>
      </c>
      <c r="V124" s="13"/>
    </row>
    <row r="125" spans="1:22" x14ac:dyDescent="0.25">
      <c r="A125" s="30" t="s">
        <v>143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35">
        <v>503336.2</v>
      </c>
      <c r="N125" s="13"/>
      <c r="O125" s="35">
        <v>539800</v>
      </c>
      <c r="P125" s="13"/>
      <c r="Q125" s="36">
        <v>538240.62</v>
      </c>
      <c r="R125" s="18"/>
      <c r="S125" s="34">
        <v>106.93</v>
      </c>
      <c r="T125" s="13"/>
      <c r="U125" s="34">
        <v>99.71</v>
      </c>
      <c r="V125" s="13"/>
    </row>
    <row r="126" spans="1:22" x14ac:dyDescent="0.25">
      <c r="A126" s="13" t="s">
        <v>144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32">
        <v>503336.2</v>
      </c>
      <c r="N126" s="13"/>
      <c r="O126" s="32" t="s">
        <v>0</v>
      </c>
      <c r="P126" s="13"/>
      <c r="Q126" s="33">
        <v>538240.62</v>
      </c>
      <c r="R126" s="18"/>
      <c r="S126" s="29">
        <v>106.93</v>
      </c>
      <c r="T126" s="13"/>
      <c r="U126" s="29">
        <v>0</v>
      </c>
      <c r="V126" s="13"/>
    </row>
    <row r="127" spans="1:22" x14ac:dyDescent="0.25">
      <c r="A127" s="30" t="s">
        <v>145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35">
        <v>110000</v>
      </c>
      <c r="N127" s="13"/>
      <c r="O127" s="35">
        <v>37000</v>
      </c>
      <c r="P127" s="13"/>
      <c r="Q127" s="36">
        <v>37000</v>
      </c>
      <c r="R127" s="18"/>
      <c r="S127" s="34">
        <v>33.64</v>
      </c>
      <c r="T127" s="13"/>
      <c r="U127" s="34">
        <v>100</v>
      </c>
      <c r="V127" s="13"/>
    </row>
    <row r="128" spans="1:22" x14ac:dyDescent="0.25">
      <c r="A128" s="13" t="s">
        <v>146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32">
        <v>110000</v>
      </c>
      <c r="N128" s="13"/>
      <c r="O128" s="32" t="s">
        <v>0</v>
      </c>
      <c r="P128" s="13"/>
      <c r="Q128" s="33">
        <v>37000</v>
      </c>
      <c r="R128" s="18"/>
      <c r="S128" s="29">
        <v>33.64</v>
      </c>
      <c r="T128" s="13"/>
      <c r="U128" s="29">
        <v>0</v>
      </c>
      <c r="V128" s="13"/>
    </row>
    <row r="129" spans="1:22" x14ac:dyDescent="0.25">
      <c r="A129" s="30" t="s">
        <v>147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35">
        <v>206338.62</v>
      </c>
      <c r="N129" s="13"/>
      <c r="O129" s="35">
        <v>3200</v>
      </c>
      <c r="P129" s="13"/>
      <c r="Q129" s="36">
        <v>6504.6</v>
      </c>
      <c r="R129" s="18"/>
      <c r="S129" s="34">
        <v>3.15</v>
      </c>
      <c r="T129" s="13"/>
      <c r="U129" s="34">
        <v>203.27</v>
      </c>
      <c r="V129" s="13"/>
    </row>
    <row r="130" spans="1:22" x14ac:dyDescent="0.25">
      <c r="A130" s="13" t="s">
        <v>148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32">
        <v>206338.62</v>
      </c>
      <c r="N130" s="13"/>
      <c r="O130" s="32" t="s">
        <v>0</v>
      </c>
      <c r="P130" s="13"/>
      <c r="Q130" s="33">
        <v>6504.6</v>
      </c>
      <c r="R130" s="18"/>
      <c r="S130" s="29">
        <v>3.15</v>
      </c>
      <c r="T130" s="13"/>
      <c r="U130" s="29">
        <v>0</v>
      </c>
      <c r="V130" s="13"/>
    </row>
    <row r="131" spans="1:22" x14ac:dyDescent="0.25">
      <c r="A131" s="30" t="s">
        <v>149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35">
        <v>815000</v>
      </c>
      <c r="N131" s="13"/>
      <c r="O131" s="35">
        <v>1066000</v>
      </c>
      <c r="P131" s="13"/>
      <c r="Q131" s="36">
        <v>932000</v>
      </c>
      <c r="R131" s="18"/>
      <c r="S131" s="34">
        <v>114.36</v>
      </c>
      <c r="T131" s="13"/>
      <c r="U131" s="34">
        <v>87.43</v>
      </c>
      <c r="V131" s="13"/>
    </row>
    <row r="132" spans="1:22" x14ac:dyDescent="0.25">
      <c r="A132" s="13" t="s">
        <v>150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32">
        <v>815000</v>
      </c>
      <c r="N132" s="13"/>
      <c r="O132" s="32" t="s">
        <v>0</v>
      </c>
      <c r="P132" s="13"/>
      <c r="Q132" s="33">
        <v>932000</v>
      </c>
      <c r="R132" s="18"/>
      <c r="S132" s="29">
        <v>114.36</v>
      </c>
      <c r="T132" s="13"/>
      <c r="U132" s="29">
        <v>0</v>
      </c>
      <c r="V132" s="13"/>
    </row>
    <row r="133" spans="1:22" x14ac:dyDescent="0.25">
      <c r="A133" s="30" t="s">
        <v>18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35">
        <v>7688292.8600000003</v>
      </c>
      <c r="N133" s="13"/>
      <c r="O133" s="35">
        <v>6283247</v>
      </c>
      <c r="P133" s="13"/>
      <c r="Q133" s="36">
        <v>6242360.0800000001</v>
      </c>
      <c r="R133" s="18"/>
      <c r="S133" s="34">
        <v>81.19</v>
      </c>
      <c r="T133" s="13"/>
      <c r="U133" s="34">
        <v>99.35</v>
      </c>
      <c r="V133" s="13"/>
    </row>
    <row r="134" spans="1:22" x14ac:dyDescent="0.25">
      <c r="A134" s="30" t="s">
        <v>151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35">
        <v>5982.15</v>
      </c>
      <c r="N134" s="13"/>
      <c r="O134" s="35">
        <v>0</v>
      </c>
      <c r="P134" s="13"/>
      <c r="Q134" s="36" t="s">
        <v>0</v>
      </c>
      <c r="R134" s="18"/>
      <c r="S134" s="34">
        <v>0</v>
      </c>
      <c r="T134" s="13"/>
      <c r="U134" s="34">
        <v>0</v>
      </c>
      <c r="V134" s="13"/>
    </row>
    <row r="135" spans="1:22" x14ac:dyDescent="0.25">
      <c r="A135" s="30" t="s">
        <v>152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35">
        <v>5982.15</v>
      </c>
      <c r="N135" s="13"/>
      <c r="O135" s="35">
        <v>0</v>
      </c>
      <c r="P135" s="13"/>
      <c r="Q135" s="36" t="s">
        <v>0</v>
      </c>
      <c r="R135" s="18"/>
      <c r="S135" s="34">
        <v>0</v>
      </c>
      <c r="T135" s="13"/>
      <c r="U135" s="34">
        <v>0</v>
      </c>
      <c r="V135" s="13"/>
    </row>
    <row r="136" spans="1:22" x14ac:dyDescent="0.25">
      <c r="A136" s="13" t="s">
        <v>153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32">
        <v>5982.15</v>
      </c>
      <c r="N136" s="13"/>
      <c r="O136" s="32" t="s">
        <v>0</v>
      </c>
      <c r="P136" s="13"/>
      <c r="Q136" s="33" t="s">
        <v>0</v>
      </c>
      <c r="R136" s="18"/>
      <c r="S136" s="29">
        <v>0</v>
      </c>
      <c r="T136" s="13"/>
      <c r="U136" s="29">
        <v>0</v>
      </c>
      <c r="V136" s="13"/>
    </row>
    <row r="137" spans="1:22" x14ac:dyDescent="0.25">
      <c r="A137" s="30" t="s">
        <v>154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35">
        <v>7403060.71</v>
      </c>
      <c r="N137" s="13"/>
      <c r="O137" s="35">
        <v>6283247</v>
      </c>
      <c r="P137" s="13"/>
      <c r="Q137" s="36">
        <v>6242360.0800000001</v>
      </c>
      <c r="R137" s="18"/>
      <c r="S137" s="34">
        <v>84.32</v>
      </c>
      <c r="T137" s="13"/>
      <c r="U137" s="34">
        <v>99.35</v>
      </c>
      <c r="V137" s="13"/>
    </row>
    <row r="138" spans="1:22" x14ac:dyDescent="0.25">
      <c r="A138" s="30" t="s">
        <v>155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35">
        <v>6754341.8600000003</v>
      </c>
      <c r="N138" s="13"/>
      <c r="O138" s="35">
        <v>5656807</v>
      </c>
      <c r="P138" s="13"/>
      <c r="Q138" s="36">
        <v>5632169.8600000003</v>
      </c>
      <c r="R138" s="18"/>
      <c r="S138" s="34">
        <v>83.39</v>
      </c>
      <c r="T138" s="13"/>
      <c r="U138" s="34">
        <v>99.56</v>
      </c>
      <c r="V138" s="13"/>
    </row>
    <row r="139" spans="1:22" x14ac:dyDescent="0.25">
      <c r="A139" s="13" t="s">
        <v>156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32">
        <v>3933412.52</v>
      </c>
      <c r="N139" s="13"/>
      <c r="O139" s="32" t="s">
        <v>0</v>
      </c>
      <c r="P139" s="13"/>
      <c r="Q139" s="33" t="s">
        <v>0</v>
      </c>
      <c r="R139" s="18"/>
      <c r="S139" s="29">
        <v>0</v>
      </c>
      <c r="T139" s="13"/>
      <c r="U139" s="29">
        <v>0</v>
      </c>
      <c r="V139" s="13"/>
    </row>
    <row r="140" spans="1:22" x14ac:dyDescent="0.25">
      <c r="A140" s="13" t="s">
        <v>157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32">
        <v>2820929.34</v>
      </c>
      <c r="N140" s="13"/>
      <c r="O140" s="32" t="s">
        <v>0</v>
      </c>
      <c r="P140" s="13"/>
      <c r="Q140" s="33">
        <v>5632169.8600000003</v>
      </c>
      <c r="R140" s="18"/>
      <c r="S140" s="29">
        <v>199.66</v>
      </c>
      <c r="T140" s="13"/>
      <c r="U140" s="29">
        <v>0</v>
      </c>
      <c r="V140" s="13"/>
    </row>
    <row r="141" spans="1:22" x14ac:dyDescent="0.25">
      <c r="A141" s="30" t="s">
        <v>158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35">
        <v>648718.85</v>
      </c>
      <c r="N141" s="13"/>
      <c r="O141" s="35">
        <v>616440</v>
      </c>
      <c r="P141" s="13"/>
      <c r="Q141" s="36">
        <v>600190.22</v>
      </c>
      <c r="R141" s="18"/>
      <c r="S141" s="34">
        <v>92.52</v>
      </c>
      <c r="T141" s="13"/>
      <c r="U141" s="34">
        <v>97.36</v>
      </c>
      <c r="V141" s="13"/>
    </row>
    <row r="142" spans="1:22" x14ac:dyDescent="0.25">
      <c r="A142" s="13" t="s">
        <v>159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32">
        <v>220945.64</v>
      </c>
      <c r="N142" s="13"/>
      <c r="O142" s="32" t="s">
        <v>0</v>
      </c>
      <c r="P142" s="13"/>
      <c r="Q142" s="33">
        <v>43514.89</v>
      </c>
      <c r="R142" s="18"/>
      <c r="S142" s="29">
        <v>19.690000000000001</v>
      </c>
      <c r="T142" s="13"/>
      <c r="U142" s="29">
        <v>0</v>
      </c>
      <c r="V142" s="13"/>
    </row>
    <row r="143" spans="1:22" x14ac:dyDescent="0.25">
      <c r="A143" s="13" t="s">
        <v>160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32">
        <v>108370</v>
      </c>
      <c r="N143" s="13"/>
      <c r="O143" s="32" t="s">
        <v>0</v>
      </c>
      <c r="P143" s="13"/>
      <c r="Q143" s="33">
        <v>6396</v>
      </c>
      <c r="R143" s="18"/>
      <c r="S143" s="29">
        <v>5.9</v>
      </c>
      <c r="T143" s="13"/>
      <c r="U143" s="29">
        <v>0</v>
      </c>
      <c r="V143" s="13"/>
    </row>
    <row r="144" spans="1:22" x14ac:dyDescent="0.25">
      <c r="A144" s="13" t="s">
        <v>161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32" t="s">
        <v>0</v>
      </c>
      <c r="N144" s="13"/>
      <c r="O144" s="32" t="s">
        <v>0</v>
      </c>
      <c r="P144" s="13"/>
      <c r="Q144" s="33">
        <v>39400</v>
      </c>
      <c r="R144" s="18"/>
      <c r="S144" s="29">
        <v>0</v>
      </c>
      <c r="T144" s="13"/>
      <c r="U144" s="29">
        <v>0</v>
      </c>
      <c r="V144" s="13"/>
    </row>
    <row r="145" spans="1:22" x14ac:dyDescent="0.25">
      <c r="A145" s="13" t="s">
        <v>162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32" t="s">
        <v>0</v>
      </c>
      <c r="N145" s="13"/>
      <c r="O145" s="32" t="s">
        <v>0</v>
      </c>
      <c r="P145" s="13"/>
      <c r="Q145" s="33">
        <v>4488</v>
      </c>
      <c r="R145" s="18"/>
      <c r="S145" s="29">
        <v>0</v>
      </c>
      <c r="T145" s="13"/>
      <c r="U145" s="29">
        <v>0</v>
      </c>
      <c r="V145" s="13"/>
    </row>
    <row r="146" spans="1:22" x14ac:dyDescent="0.25">
      <c r="A146" s="13" t="s">
        <v>163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32">
        <v>319403.21000000002</v>
      </c>
      <c r="N146" s="13"/>
      <c r="O146" s="32" t="s">
        <v>0</v>
      </c>
      <c r="P146" s="13"/>
      <c r="Q146" s="33">
        <v>506391.33</v>
      </c>
      <c r="R146" s="18"/>
      <c r="S146" s="29">
        <v>158.54</v>
      </c>
      <c r="T146" s="13"/>
      <c r="U146" s="29">
        <v>0</v>
      </c>
      <c r="V146" s="13"/>
    </row>
    <row r="147" spans="1:22" x14ac:dyDescent="0.25">
      <c r="A147" s="30" t="s">
        <v>164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35" t="s">
        <v>0</v>
      </c>
      <c r="N147" s="13"/>
      <c r="O147" s="35">
        <v>10000</v>
      </c>
      <c r="P147" s="13"/>
      <c r="Q147" s="36">
        <v>10000</v>
      </c>
      <c r="R147" s="18"/>
      <c r="S147" s="34">
        <v>0</v>
      </c>
      <c r="T147" s="13"/>
      <c r="U147" s="34">
        <v>100</v>
      </c>
      <c r="V147" s="13"/>
    </row>
    <row r="148" spans="1:22" x14ac:dyDescent="0.25">
      <c r="A148" s="13" t="s">
        <v>165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32" t="s">
        <v>0</v>
      </c>
      <c r="N148" s="13"/>
      <c r="O148" s="32" t="s">
        <v>0</v>
      </c>
      <c r="P148" s="13"/>
      <c r="Q148" s="33">
        <v>10000</v>
      </c>
      <c r="R148" s="18"/>
      <c r="S148" s="29">
        <v>0</v>
      </c>
      <c r="T148" s="13"/>
      <c r="U148" s="29">
        <v>0</v>
      </c>
      <c r="V148" s="13"/>
    </row>
    <row r="149" spans="1:22" x14ac:dyDescent="0.25">
      <c r="A149" s="30" t="s">
        <v>166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35">
        <v>279250</v>
      </c>
      <c r="N149" s="13"/>
      <c r="O149" s="35">
        <v>0</v>
      </c>
      <c r="P149" s="13"/>
      <c r="Q149" s="36">
        <v>0</v>
      </c>
      <c r="R149" s="18"/>
      <c r="S149" s="34">
        <v>0</v>
      </c>
      <c r="T149" s="13"/>
      <c r="U149" s="34">
        <v>0</v>
      </c>
      <c r="V149" s="13"/>
    </row>
    <row r="150" spans="1:22" x14ac:dyDescent="0.25">
      <c r="A150" s="30" t="s">
        <v>167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35">
        <v>279250</v>
      </c>
      <c r="N150" s="13"/>
      <c r="O150" s="35">
        <v>0</v>
      </c>
      <c r="P150" s="13"/>
      <c r="Q150" s="36">
        <v>0</v>
      </c>
      <c r="R150" s="18"/>
      <c r="S150" s="34">
        <v>0</v>
      </c>
      <c r="T150" s="13"/>
      <c r="U150" s="34">
        <v>0</v>
      </c>
      <c r="V150" s="13"/>
    </row>
    <row r="151" spans="1:22" x14ac:dyDescent="0.25">
      <c r="A151" s="13" t="s">
        <v>168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32">
        <v>279250</v>
      </c>
      <c r="N151" s="13"/>
      <c r="O151" s="32" t="s">
        <v>0</v>
      </c>
      <c r="P151" s="13"/>
      <c r="Q151" s="33">
        <v>0</v>
      </c>
      <c r="R151" s="18"/>
      <c r="S151" s="29">
        <v>0</v>
      </c>
      <c r="T151" s="13"/>
      <c r="U151" s="29">
        <v>0</v>
      </c>
      <c r="V151" s="13"/>
    </row>
    <row r="152" spans="1:22" x14ac:dyDescent="0.25">
      <c r="A152" s="30" t="s">
        <v>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30" t="s">
        <v>0</v>
      </c>
      <c r="N152" s="13"/>
      <c r="O152" s="30" t="s">
        <v>0</v>
      </c>
      <c r="P152" s="13"/>
      <c r="Q152" s="31" t="s">
        <v>0</v>
      </c>
      <c r="R152" s="18"/>
      <c r="S152" s="30" t="s">
        <v>0</v>
      </c>
      <c r="T152" s="13"/>
      <c r="U152" s="30" t="s">
        <v>0</v>
      </c>
      <c r="V152" s="13"/>
    </row>
  </sheetData>
  <mergeCells count="885">
    <mergeCell ref="A2:B2"/>
    <mergeCell ref="A6:L6"/>
    <mergeCell ref="M6:N6"/>
    <mergeCell ref="O6:P6"/>
    <mergeCell ref="Q6:R6"/>
    <mergeCell ref="S6:T6"/>
    <mergeCell ref="U6:V6"/>
    <mergeCell ref="A1:V1"/>
    <mergeCell ref="A3:V3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3:V53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5:V55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7:V57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9:V59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61:V61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3:V63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5:V65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7:V67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9:V69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71:V71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3:V73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5:V75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7:V77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9:V79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81:V81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3:V83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5:V85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7:V87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9:V89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91:V91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3:V93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5:V95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7:V97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9:V99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101:V101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3:V103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5:V105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7:V107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9:V109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11:V111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13:V113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5:V115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7:V117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9:V119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21:V121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3:V123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5:V125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7:V127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9:V129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31:V131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33:V133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5:V135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7:V137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9:V139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41:V141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3:V143"/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S143:T143"/>
    <mergeCell ref="U145:V145"/>
    <mergeCell ref="A146:L146"/>
    <mergeCell ref="M146:N146"/>
    <mergeCell ref="O146:P146"/>
    <mergeCell ref="Q146:R146"/>
    <mergeCell ref="S146:T146"/>
    <mergeCell ref="U146:V146"/>
    <mergeCell ref="A145:L145"/>
    <mergeCell ref="M145:N145"/>
    <mergeCell ref="O145:P145"/>
    <mergeCell ref="Q145:R145"/>
    <mergeCell ref="S145:T145"/>
    <mergeCell ref="U147:V147"/>
    <mergeCell ref="A148:L148"/>
    <mergeCell ref="M148:N148"/>
    <mergeCell ref="O148:P148"/>
    <mergeCell ref="Q148:R148"/>
    <mergeCell ref="S148:T148"/>
    <mergeCell ref="U148:V148"/>
    <mergeCell ref="A147:L147"/>
    <mergeCell ref="M147:N147"/>
    <mergeCell ref="O147:P147"/>
    <mergeCell ref="Q147:R147"/>
    <mergeCell ref="S147:T147"/>
    <mergeCell ref="U149:V149"/>
    <mergeCell ref="A150:L150"/>
    <mergeCell ref="M150:N150"/>
    <mergeCell ref="O150:P150"/>
    <mergeCell ref="Q150:R150"/>
    <mergeCell ref="S150:T150"/>
    <mergeCell ref="U150:V150"/>
    <mergeCell ref="A149:L149"/>
    <mergeCell ref="M149:N149"/>
    <mergeCell ref="O149:P149"/>
    <mergeCell ref="Q149:R149"/>
    <mergeCell ref="S149:T149"/>
    <mergeCell ref="U151:V151"/>
    <mergeCell ref="A152:L152"/>
    <mergeCell ref="M152:N152"/>
    <mergeCell ref="O152:P152"/>
    <mergeCell ref="Q152:R152"/>
    <mergeCell ref="S152:T152"/>
    <mergeCell ref="U152:V152"/>
    <mergeCell ref="A151:L151"/>
    <mergeCell ref="M151:N151"/>
    <mergeCell ref="O151:P151"/>
    <mergeCell ref="Q151:R151"/>
    <mergeCell ref="S151:T15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9"/>
  <sheetViews>
    <sheetView workbookViewId="0">
      <selection activeCell="A39" sqref="A39:L39"/>
    </sheetView>
  </sheetViews>
  <sheetFormatPr defaultRowHeight="15" x14ac:dyDescent="0.25"/>
  <sheetData>
    <row r="1" spans="1:22" s="4" customFormat="1" ht="18.75" x14ac:dyDescent="0.3">
      <c r="A1" s="52" t="s">
        <v>169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2" x14ac:dyDescent="0.25">
      <c r="A2" s="5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2" x14ac:dyDescent="0.25">
      <c r="A3" s="54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5" spans="1:22" x14ac:dyDescent="0.25">
      <c r="A5" s="51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51" t="s">
        <v>3</v>
      </c>
      <c r="N5" s="13"/>
      <c r="O5" s="51" t="s">
        <v>4</v>
      </c>
      <c r="P5" s="13"/>
      <c r="Q5" s="51" t="s">
        <v>5</v>
      </c>
      <c r="R5" s="13"/>
      <c r="S5" s="51" t="s">
        <v>6</v>
      </c>
      <c r="T5" s="13"/>
      <c r="U5" s="51" t="s">
        <v>7</v>
      </c>
      <c r="V5" s="13"/>
    </row>
    <row r="6" spans="1:22" x14ac:dyDescent="0.25">
      <c r="A6" s="51" t="s">
        <v>170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51" t="s">
        <v>9</v>
      </c>
      <c r="N6" s="13"/>
      <c r="O6" s="51" t="s">
        <v>10</v>
      </c>
      <c r="P6" s="13"/>
      <c r="Q6" s="51" t="s">
        <v>11</v>
      </c>
      <c r="R6" s="13"/>
      <c r="S6" s="51" t="s">
        <v>12</v>
      </c>
      <c r="T6" s="13"/>
      <c r="U6" s="51" t="s">
        <v>13</v>
      </c>
      <c r="V6" s="13"/>
    </row>
    <row r="7" spans="1:22" x14ac:dyDescent="0.25">
      <c r="A7" s="49" t="s">
        <v>171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0">
        <v>12119603.460000001</v>
      </c>
      <c r="N7" s="13"/>
      <c r="O7" s="50">
        <v>15458766</v>
      </c>
      <c r="P7" s="13"/>
      <c r="Q7" s="50">
        <v>16626146.199999999</v>
      </c>
      <c r="R7" s="13"/>
      <c r="S7" s="48">
        <v>133.83000000000001</v>
      </c>
      <c r="T7" s="13"/>
      <c r="U7" s="48">
        <v>104.92</v>
      </c>
      <c r="V7" s="13"/>
    </row>
    <row r="8" spans="1:22" x14ac:dyDescent="0.25">
      <c r="A8" s="45" t="s">
        <v>172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6">
        <v>4482911.5</v>
      </c>
      <c r="N8" s="41"/>
      <c r="O8" s="46">
        <v>2157584</v>
      </c>
      <c r="P8" s="41"/>
      <c r="Q8" s="46">
        <v>2130005.6</v>
      </c>
      <c r="R8" s="41"/>
      <c r="S8" s="47">
        <v>47.51</v>
      </c>
      <c r="T8" s="41"/>
      <c r="U8" s="47">
        <v>98.72</v>
      </c>
      <c r="V8" s="41"/>
    </row>
    <row r="9" spans="1:22" x14ac:dyDescent="0.25">
      <c r="A9" s="43" t="s">
        <v>173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4">
        <v>4482911.5</v>
      </c>
      <c r="N9" s="41"/>
      <c r="O9" s="44">
        <v>2157584</v>
      </c>
      <c r="P9" s="41"/>
      <c r="Q9" s="44">
        <v>2130005.6</v>
      </c>
      <c r="R9" s="41"/>
      <c r="S9" s="40">
        <v>47.51</v>
      </c>
      <c r="T9" s="41"/>
      <c r="U9" s="40">
        <v>98.72</v>
      </c>
      <c r="V9" s="41"/>
    </row>
    <row r="10" spans="1:22" x14ac:dyDescent="0.25">
      <c r="A10" s="45" t="s">
        <v>174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6">
        <v>91527.93</v>
      </c>
      <c r="N10" s="41"/>
      <c r="O10" s="46">
        <v>45000</v>
      </c>
      <c r="P10" s="41"/>
      <c r="Q10" s="46">
        <v>58681.279999999999</v>
      </c>
      <c r="R10" s="41"/>
      <c r="S10" s="47">
        <v>64.11</v>
      </c>
      <c r="T10" s="41"/>
      <c r="U10" s="47">
        <v>130.4</v>
      </c>
      <c r="V10" s="41"/>
    </row>
    <row r="11" spans="1:22" x14ac:dyDescent="0.25">
      <c r="A11" s="43" t="s">
        <v>175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4">
        <v>91527.93</v>
      </c>
      <c r="N11" s="41"/>
      <c r="O11" s="44">
        <v>44000</v>
      </c>
      <c r="P11" s="41"/>
      <c r="Q11" s="44">
        <v>58680.69</v>
      </c>
      <c r="R11" s="41"/>
      <c r="S11" s="40">
        <v>64.11</v>
      </c>
      <c r="T11" s="41"/>
      <c r="U11" s="40">
        <v>133.37</v>
      </c>
      <c r="V11" s="41"/>
    </row>
    <row r="12" spans="1:22" x14ac:dyDescent="0.25">
      <c r="A12" s="43" t="s">
        <v>176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4" t="s">
        <v>0</v>
      </c>
      <c r="N12" s="41"/>
      <c r="O12" s="44">
        <v>1000</v>
      </c>
      <c r="P12" s="41"/>
      <c r="Q12" s="44">
        <v>0.59</v>
      </c>
      <c r="R12" s="41"/>
      <c r="S12" s="40">
        <v>0</v>
      </c>
      <c r="T12" s="41"/>
      <c r="U12" s="40">
        <v>0.06</v>
      </c>
      <c r="V12" s="41"/>
    </row>
    <row r="13" spans="1:22" x14ac:dyDescent="0.25">
      <c r="A13" s="45" t="s">
        <v>177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6">
        <v>2049745.99</v>
      </c>
      <c r="N13" s="41"/>
      <c r="O13" s="46">
        <v>2304808</v>
      </c>
      <c r="P13" s="41"/>
      <c r="Q13" s="46">
        <v>2266723.0699999998</v>
      </c>
      <c r="R13" s="41"/>
      <c r="S13" s="47">
        <v>110.59</v>
      </c>
      <c r="T13" s="41"/>
      <c r="U13" s="47">
        <v>98.35</v>
      </c>
      <c r="V13" s="41"/>
    </row>
    <row r="14" spans="1:22" x14ac:dyDescent="0.25">
      <c r="A14" s="43" t="s">
        <v>178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4">
        <v>827005.69</v>
      </c>
      <c r="N14" s="41"/>
      <c r="O14" s="44">
        <v>778610</v>
      </c>
      <c r="P14" s="41"/>
      <c r="Q14" s="44">
        <v>811134.71</v>
      </c>
      <c r="R14" s="41"/>
      <c r="S14" s="40">
        <v>98.08</v>
      </c>
      <c r="T14" s="41"/>
      <c r="U14" s="40">
        <v>104.18</v>
      </c>
      <c r="V14" s="41"/>
    </row>
    <row r="15" spans="1:22" x14ac:dyDescent="0.25">
      <c r="A15" s="43" t="s">
        <v>179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4">
        <v>957136.01</v>
      </c>
      <c r="N15" s="41"/>
      <c r="O15" s="44">
        <v>744357</v>
      </c>
      <c r="P15" s="41"/>
      <c r="Q15" s="44">
        <v>727320.42</v>
      </c>
      <c r="R15" s="41"/>
      <c r="S15" s="40">
        <v>75.989999999999995</v>
      </c>
      <c r="T15" s="41"/>
      <c r="U15" s="40">
        <v>97.71</v>
      </c>
      <c r="V15" s="41"/>
    </row>
    <row r="16" spans="1:22" x14ac:dyDescent="0.25">
      <c r="A16" s="43" t="s">
        <v>180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4">
        <v>133965.29</v>
      </c>
      <c r="N16" s="41"/>
      <c r="O16" s="44">
        <v>128750</v>
      </c>
      <c r="P16" s="41"/>
      <c r="Q16" s="44">
        <v>98898.94</v>
      </c>
      <c r="R16" s="41"/>
      <c r="S16" s="40">
        <v>73.819999999999993</v>
      </c>
      <c r="T16" s="41"/>
      <c r="U16" s="40">
        <v>76.81</v>
      </c>
      <c r="V16" s="41"/>
    </row>
    <row r="17" spans="1:22" x14ac:dyDescent="0.25">
      <c r="A17" s="43" t="s">
        <v>181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4">
        <v>131639</v>
      </c>
      <c r="N17" s="41"/>
      <c r="O17" s="44">
        <v>653091</v>
      </c>
      <c r="P17" s="41"/>
      <c r="Q17" s="44">
        <v>629369</v>
      </c>
      <c r="R17" s="41"/>
      <c r="S17" s="40">
        <v>478.1</v>
      </c>
      <c r="T17" s="41"/>
      <c r="U17" s="40">
        <v>96.37</v>
      </c>
      <c r="V17" s="41"/>
    </row>
    <row r="18" spans="1:22" x14ac:dyDescent="0.25">
      <c r="A18" s="45" t="s">
        <v>182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6">
        <v>5451942.6299999999</v>
      </c>
      <c r="N18" s="41"/>
      <c r="O18" s="46">
        <v>10921374</v>
      </c>
      <c r="P18" s="41"/>
      <c r="Q18" s="46">
        <f>SUM(Q19:R26)</f>
        <v>12062271.440000001</v>
      </c>
      <c r="R18" s="41"/>
      <c r="S18" s="47">
        <v>215.08</v>
      </c>
      <c r="T18" s="41"/>
      <c r="U18" s="47">
        <v>107.37</v>
      </c>
      <c r="V18" s="41"/>
    </row>
    <row r="19" spans="1:22" x14ac:dyDescent="0.25">
      <c r="A19" s="43" t="s">
        <v>183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4">
        <v>1196655.92</v>
      </c>
      <c r="N19" s="41"/>
      <c r="O19" s="44">
        <v>1796822</v>
      </c>
      <c r="P19" s="41"/>
      <c r="Q19" s="44">
        <v>2259171.2999999998</v>
      </c>
      <c r="R19" s="41"/>
      <c r="S19" s="40">
        <v>188.79</v>
      </c>
      <c r="T19" s="41"/>
      <c r="U19" s="40">
        <v>125.73</v>
      </c>
      <c r="V19" s="41"/>
    </row>
    <row r="20" spans="1:22" x14ac:dyDescent="0.25">
      <c r="A20" s="43" t="s">
        <v>184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4">
        <v>99750</v>
      </c>
      <c r="N20" s="41"/>
      <c r="O20" s="44">
        <v>38100</v>
      </c>
      <c r="P20" s="41"/>
      <c r="Q20" s="44">
        <v>168330.86</v>
      </c>
      <c r="R20" s="41"/>
      <c r="S20" s="40">
        <v>168.75</v>
      </c>
      <c r="T20" s="41"/>
      <c r="U20" s="40">
        <v>441.81</v>
      </c>
      <c r="V20" s="41"/>
    </row>
    <row r="21" spans="1:22" x14ac:dyDescent="0.25">
      <c r="A21" s="43" t="s">
        <v>185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4">
        <v>3932226.79</v>
      </c>
      <c r="N21" s="41"/>
      <c r="O21" s="44">
        <v>6540567</v>
      </c>
      <c r="P21" s="41"/>
      <c r="Q21" s="44">
        <v>7017299.6799999997</v>
      </c>
      <c r="R21" s="41"/>
      <c r="S21" s="40">
        <v>178.46</v>
      </c>
      <c r="T21" s="41"/>
      <c r="U21" s="40">
        <v>107.29</v>
      </c>
      <c r="V21" s="41"/>
    </row>
    <row r="22" spans="1:22" x14ac:dyDescent="0.25">
      <c r="A22" s="43" t="s">
        <v>186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4">
        <v>114939.92</v>
      </c>
      <c r="N22" s="41"/>
      <c r="O22" s="44">
        <v>162802</v>
      </c>
      <c r="P22" s="41"/>
      <c r="Q22" s="44">
        <v>162801.84</v>
      </c>
      <c r="R22" s="41"/>
      <c r="S22" s="40">
        <v>141.63999999999999</v>
      </c>
      <c r="T22" s="41"/>
      <c r="U22" s="40">
        <v>100</v>
      </c>
      <c r="V22" s="41"/>
    </row>
    <row r="23" spans="1:22" x14ac:dyDescent="0.25">
      <c r="A23" s="43" t="s">
        <v>187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4">
        <v>108370</v>
      </c>
      <c r="N23" s="41"/>
      <c r="O23" s="44">
        <v>0</v>
      </c>
      <c r="P23" s="41"/>
      <c r="Q23" s="44">
        <v>0</v>
      </c>
      <c r="R23" s="41"/>
      <c r="S23" s="40">
        <v>0</v>
      </c>
      <c r="T23" s="41"/>
      <c r="U23" s="40">
        <v>0</v>
      </c>
      <c r="V23" s="41"/>
    </row>
    <row r="24" spans="1:22" x14ac:dyDescent="0.25">
      <c r="A24" s="43" t="s">
        <v>188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4" t="s">
        <v>0</v>
      </c>
      <c r="N24" s="41"/>
      <c r="O24" s="44">
        <v>2018142</v>
      </c>
      <c r="P24" s="41"/>
      <c r="Q24" s="44">
        <v>2030242.48</v>
      </c>
      <c r="R24" s="41"/>
      <c r="S24" s="40">
        <v>0</v>
      </c>
      <c r="T24" s="41"/>
      <c r="U24" s="40">
        <v>100.6</v>
      </c>
      <c r="V24" s="41"/>
    </row>
    <row r="25" spans="1:22" x14ac:dyDescent="0.25">
      <c r="A25" s="43" t="s">
        <v>189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4" t="s">
        <v>0</v>
      </c>
      <c r="N25" s="41"/>
      <c r="O25" s="44">
        <v>28900</v>
      </c>
      <c r="P25" s="41"/>
      <c r="Q25" s="44">
        <v>88364.88</v>
      </c>
      <c r="R25" s="41"/>
      <c r="S25" s="40">
        <v>0</v>
      </c>
      <c r="T25" s="41"/>
      <c r="U25" s="40">
        <v>305.76</v>
      </c>
      <c r="V25" s="41"/>
    </row>
    <row r="26" spans="1:22" x14ac:dyDescent="0.25">
      <c r="A26" s="43" t="s">
        <v>190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4" t="s">
        <v>0</v>
      </c>
      <c r="N26" s="41"/>
      <c r="O26" s="44">
        <v>336041</v>
      </c>
      <c r="P26" s="41"/>
      <c r="Q26" s="44">
        <v>336060.4</v>
      </c>
      <c r="R26" s="41"/>
      <c r="S26" s="40">
        <v>0</v>
      </c>
      <c r="T26" s="41"/>
      <c r="U26" s="40">
        <v>0</v>
      </c>
      <c r="V26" s="41"/>
    </row>
    <row r="27" spans="1:22" x14ac:dyDescent="0.25">
      <c r="A27" s="45" t="s">
        <v>191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6">
        <v>5000</v>
      </c>
      <c r="N27" s="41"/>
      <c r="O27" s="46">
        <v>0</v>
      </c>
      <c r="P27" s="41"/>
      <c r="Q27" s="46">
        <v>0</v>
      </c>
      <c r="R27" s="41"/>
      <c r="S27" s="47">
        <v>0</v>
      </c>
      <c r="T27" s="41"/>
      <c r="U27" s="47">
        <v>0</v>
      </c>
      <c r="V27" s="41"/>
    </row>
    <row r="28" spans="1:22" x14ac:dyDescent="0.25">
      <c r="A28" s="43" t="s">
        <v>192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4">
        <v>5000</v>
      </c>
      <c r="N28" s="41"/>
      <c r="O28" s="44">
        <v>0</v>
      </c>
      <c r="P28" s="41"/>
      <c r="Q28" s="44">
        <v>0</v>
      </c>
      <c r="R28" s="41"/>
      <c r="S28" s="40">
        <v>0</v>
      </c>
      <c r="T28" s="41"/>
      <c r="U28" s="40">
        <v>0</v>
      </c>
      <c r="V28" s="41"/>
    </row>
    <row r="29" spans="1:22" x14ac:dyDescent="0.25">
      <c r="A29" s="45" t="s">
        <v>193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6">
        <v>38475.410000000003</v>
      </c>
      <c r="N29" s="41"/>
      <c r="O29" s="46">
        <v>30000</v>
      </c>
      <c r="P29" s="41"/>
      <c r="Q29" s="46">
        <v>38476.71</v>
      </c>
      <c r="R29" s="41"/>
      <c r="S29" s="47">
        <v>100</v>
      </c>
      <c r="T29" s="41"/>
      <c r="U29" s="47">
        <v>128.26</v>
      </c>
      <c r="V29" s="41"/>
    </row>
    <row r="30" spans="1:22" x14ac:dyDescent="0.25">
      <c r="A30" s="43" t="s">
        <v>194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4">
        <v>38475.410000000003</v>
      </c>
      <c r="N30" s="41"/>
      <c r="O30" s="44">
        <v>30000</v>
      </c>
      <c r="P30" s="41"/>
      <c r="Q30" s="44">
        <v>38476.71</v>
      </c>
      <c r="R30" s="41"/>
      <c r="S30" s="40">
        <v>100</v>
      </c>
      <c r="T30" s="41"/>
      <c r="U30" s="40">
        <v>128.26</v>
      </c>
      <c r="V30" s="41"/>
    </row>
    <row r="31" spans="1:22" x14ac:dyDescent="0.25">
      <c r="A31" s="42" t="s">
        <v>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42" t="s">
        <v>0</v>
      </c>
      <c r="N31" s="13"/>
      <c r="O31" s="42" t="s">
        <v>0</v>
      </c>
      <c r="P31" s="13"/>
      <c r="Q31" s="42" t="s">
        <v>0</v>
      </c>
      <c r="R31" s="13"/>
      <c r="S31" s="42" t="s">
        <v>0</v>
      </c>
      <c r="T31" s="13"/>
      <c r="U31" s="42" t="s">
        <v>0</v>
      </c>
      <c r="V31" s="13"/>
    </row>
    <row r="32" spans="1:22" x14ac:dyDescent="0.25">
      <c r="A32" s="49" t="s">
        <v>195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50">
        <v>14674574.029999999</v>
      </c>
      <c r="N32" s="13"/>
      <c r="O32" s="50">
        <v>15513566</v>
      </c>
      <c r="P32" s="13"/>
      <c r="Q32" s="50">
        <v>14557332.050000001</v>
      </c>
      <c r="R32" s="13"/>
      <c r="S32" s="48">
        <v>99.2</v>
      </c>
      <c r="T32" s="13"/>
      <c r="U32" s="48">
        <v>93.84</v>
      </c>
      <c r="V32" s="13"/>
    </row>
    <row r="33" spans="1:22" x14ac:dyDescent="0.25">
      <c r="A33" s="45" t="s">
        <v>172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6">
        <v>3990863</v>
      </c>
      <c r="N33" s="41"/>
      <c r="O33" s="46">
        <v>5016131</v>
      </c>
      <c r="P33" s="41"/>
      <c r="Q33" s="46">
        <v>4606666.63</v>
      </c>
      <c r="R33" s="41"/>
      <c r="S33" s="47">
        <v>115.43</v>
      </c>
      <c r="T33" s="41"/>
      <c r="U33" s="47">
        <v>91.84</v>
      </c>
      <c r="V33" s="41"/>
    </row>
    <row r="34" spans="1:22" x14ac:dyDescent="0.25">
      <c r="A34" s="43" t="s">
        <v>173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4">
        <v>3990863</v>
      </c>
      <c r="N34" s="41"/>
      <c r="O34" s="44">
        <v>4465948</v>
      </c>
      <c r="P34" s="41"/>
      <c r="Q34" s="44">
        <v>4064877.57</v>
      </c>
      <c r="R34" s="41"/>
      <c r="S34" s="40">
        <v>101.85</v>
      </c>
      <c r="T34" s="41"/>
      <c r="U34" s="40">
        <v>91.02</v>
      </c>
      <c r="V34" s="41"/>
    </row>
    <row r="35" spans="1:22" x14ac:dyDescent="0.25">
      <c r="A35" s="43" t="s">
        <v>196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4" t="s">
        <v>0</v>
      </c>
      <c r="N35" s="41"/>
      <c r="O35" s="44">
        <v>467493</v>
      </c>
      <c r="P35" s="41"/>
      <c r="Q35" s="44">
        <v>460358.16</v>
      </c>
      <c r="R35" s="41"/>
      <c r="S35" s="40">
        <v>0</v>
      </c>
      <c r="T35" s="41"/>
      <c r="U35" s="40">
        <v>98.47</v>
      </c>
      <c r="V35" s="41"/>
    </row>
    <row r="36" spans="1:22" x14ac:dyDescent="0.25">
      <c r="A36" s="43" t="s">
        <v>197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4" t="s">
        <v>0</v>
      </c>
      <c r="N36" s="41"/>
      <c r="O36" s="44">
        <v>82690</v>
      </c>
      <c r="P36" s="41"/>
      <c r="Q36" s="44">
        <v>81430.899999999994</v>
      </c>
      <c r="R36" s="41"/>
      <c r="S36" s="40">
        <v>0</v>
      </c>
      <c r="T36" s="41"/>
      <c r="U36" s="40">
        <v>98.48</v>
      </c>
      <c r="V36" s="41"/>
    </row>
    <row r="37" spans="1:22" x14ac:dyDescent="0.25">
      <c r="A37" s="45" t="s">
        <v>174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6">
        <v>2758.57</v>
      </c>
      <c r="N37" s="41"/>
      <c r="O37" s="46">
        <v>45000</v>
      </c>
      <c r="P37" s="41"/>
      <c r="Q37" s="46">
        <v>12949.03</v>
      </c>
      <c r="R37" s="41"/>
      <c r="S37" s="47">
        <v>469.41</v>
      </c>
      <c r="T37" s="41"/>
      <c r="U37" s="47">
        <v>28.78</v>
      </c>
      <c r="V37" s="41"/>
    </row>
    <row r="38" spans="1:22" x14ac:dyDescent="0.25">
      <c r="A38" s="43" t="s">
        <v>175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4">
        <v>2758.57</v>
      </c>
      <c r="N38" s="41"/>
      <c r="O38" s="44">
        <v>44000</v>
      </c>
      <c r="P38" s="41"/>
      <c r="Q38" s="44">
        <v>12949.03</v>
      </c>
      <c r="R38" s="41"/>
      <c r="S38" s="40">
        <v>469.41</v>
      </c>
      <c r="T38" s="41"/>
      <c r="U38" s="40">
        <v>29.43</v>
      </c>
      <c r="V38" s="41"/>
    </row>
    <row r="39" spans="1:22" x14ac:dyDescent="0.25">
      <c r="A39" s="43" t="s">
        <v>176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4" t="s">
        <v>0</v>
      </c>
      <c r="N39" s="41"/>
      <c r="O39" s="44">
        <v>1000</v>
      </c>
      <c r="P39" s="41"/>
      <c r="Q39" s="44" t="s">
        <v>0</v>
      </c>
      <c r="R39" s="41"/>
      <c r="S39" s="40">
        <v>0</v>
      </c>
      <c r="T39" s="41"/>
      <c r="U39" s="40">
        <v>0</v>
      </c>
      <c r="V39" s="41"/>
    </row>
    <row r="40" spans="1:22" x14ac:dyDescent="0.25">
      <c r="A40" s="45" t="s">
        <v>177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6">
        <v>1845980.84</v>
      </c>
      <c r="N40" s="41"/>
      <c r="O40" s="46">
        <v>2760023</v>
      </c>
      <c r="P40" s="41"/>
      <c r="Q40" s="46">
        <v>2456477.0699999998</v>
      </c>
      <c r="R40" s="41"/>
      <c r="S40" s="47">
        <v>133.07</v>
      </c>
      <c r="T40" s="41"/>
      <c r="U40" s="47">
        <v>89</v>
      </c>
      <c r="V40" s="41"/>
    </row>
    <row r="41" spans="1:22" x14ac:dyDescent="0.25">
      <c r="A41" s="43" t="s">
        <v>178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4">
        <v>724465.65</v>
      </c>
      <c r="N41" s="41"/>
      <c r="O41" s="44">
        <v>775499</v>
      </c>
      <c r="P41" s="41"/>
      <c r="Q41" s="44">
        <v>735365.75</v>
      </c>
      <c r="R41" s="41"/>
      <c r="S41" s="40">
        <v>101.5</v>
      </c>
      <c r="T41" s="41"/>
      <c r="U41" s="40">
        <v>94.82</v>
      </c>
      <c r="V41" s="41"/>
    </row>
    <row r="42" spans="1:22" x14ac:dyDescent="0.25">
      <c r="A42" s="43" t="s">
        <v>179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4">
        <v>915302.24</v>
      </c>
      <c r="N42" s="41"/>
      <c r="O42" s="44">
        <v>1187439</v>
      </c>
      <c r="P42" s="41"/>
      <c r="Q42" s="44">
        <v>973255.81</v>
      </c>
      <c r="R42" s="41"/>
      <c r="S42" s="40">
        <v>106.33</v>
      </c>
      <c r="T42" s="41"/>
      <c r="U42" s="40">
        <v>81.96</v>
      </c>
      <c r="V42" s="41"/>
    </row>
    <row r="43" spans="1:22" x14ac:dyDescent="0.25">
      <c r="A43" s="43" t="s">
        <v>180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4">
        <v>89818.17</v>
      </c>
      <c r="N43" s="41"/>
      <c r="O43" s="44">
        <v>128750</v>
      </c>
      <c r="P43" s="41"/>
      <c r="Q43" s="44">
        <v>104402.8</v>
      </c>
      <c r="R43" s="41"/>
      <c r="S43" s="40">
        <v>116.24</v>
      </c>
      <c r="T43" s="41"/>
      <c r="U43" s="40">
        <v>81.09</v>
      </c>
      <c r="V43" s="41"/>
    </row>
    <row r="44" spans="1:22" x14ac:dyDescent="0.25">
      <c r="A44" s="43" t="s">
        <v>181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4">
        <v>116394.78</v>
      </c>
      <c r="N44" s="41"/>
      <c r="O44" s="44">
        <v>668335</v>
      </c>
      <c r="P44" s="41"/>
      <c r="Q44" s="44">
        <v>643452.71</v>
      </c>
      <c r="R44" s="41"/>
      <c r="S44" s="40">
        <v>552.82000000000005</v>
      </c>
      <c r="T44" s="41"/>
      <c r="U44" s="40">
        <v>96.28</v>
      </c>
      <c r="V44" s="41"/>
    </row>
    <row r="45" spans="1:22" x14ac:dyDescent="0.25">
      <c r="A45" s="45" t="s">
        <v>182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6">
        <v>8780207.8900000006</v>
      </c>
      <c r="N45" s="41"/>
      <c r="O45" s="46">
        <v>7662412</v>
      </c>
      <c r="P45" s="41"/>
      <c r="Q45" s="46">
        <v>7451239.3200000003</v>
      </c>
      <c r="R45" s="41"/>
      <c r="S45" s="47">
        <v>84.86</v>
      </c>
      <c r="T45" s="41"/>
      <c r="U45" s="47">
        <v>97.24</v>
      </c>
      <c r="V45" s="41"/>
    </row>
    <row r="46" spans="1:22" x14ac:dyDescent="0.25">
      <c r="A46" s="43" t="s">
        <v>183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4">
        <v>1989276.68</v>
      </c>
      <c r="N46" s="41"/>
      <c r="O46" s="44">
        <v>1315046</v>
      </c>
      <c r="P46" s="41"/>
      <c r="Q46" s="44">
        <v>1180018.05</v>
      </c>
      <c r="R46" s="41"/>
      <c r="S46" s="40">
        <v>59.32</v>
      </c>
      <c r="T46" s="41"/>
      <c r="U46" s="40">
        <v>89.73</v>
      </c>
      <c r="V46" s="41"/>
    </row>
    <row r="47" spans="1:22" x14ac:dyDescent="0.25">
      <c r="A47" s="43" t="s">
        <v>184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4">
        <v>91400</v>
      </c>
      <c r="N47" s="41"/>
      <c r="O47" s="44">
        <v>38100</v>
      </c>
      <c r="P47" s="41"/>
      <c r="Q47" s="44">
        <v>38080.86</v>
      </c>
      <c r="R47" s="41"/>
      <c r="S47" s="40">
        <v>41.66</v>
      </c>
      <c r="T47" s="41"/>
      <c r="U47" s="40">
        <v>99.95</v>
      </c>
      <c r="V47" s="41"/>
    </row>
    <row r="48" spans="1:22" x14ac:dyDescent="0.25">
      <c r="A48" s="43" t="s">
        <v>185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4">
        <v>6501772.6900000004</v>
      </c>
      <c r="N48" s="41"/>
      <c r="O48" s="44">
        <v>3810504</v>
      </c>
      <c r="P48" s="41"/>
      <c r="Q48" s="44">
        <v>3769779.8</v>
      </c>
      <c r="R48" s="41"/>
      <c r="S48" s="40">
        <v>57.98</v>
      </c>
      <c r="T48" s="41"/>
      <c r="U48" s="40">
        <v>98.93</v>
      </c>
      <c r="V48" s="41"/>
    </row>
    <row r="49" spans="1:22" x14ac:dyDescent="0.25">
      <c r="A49" s="43" t="s">
        <v>186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4">
        <v>89388.52</v>
      </c>
      <c r="N49" s="41"/>
      <c r="O49" s="44">
        <v>192510</v>
      </c>
      <c r="P49" s="41"/>
      <c r="Q49" s="44">
        <v>192060.83</v>
      </c>
      <c r="R49" s="41"/>
      <c r="S49" s="40">
        <v>214.86</v>
      </c>
      <c r="T49" s="41"/>
      <c r="U49" s="40">
        <v>99.77</v>
      </c>
      <c r="V49" s="41"/>
    </row>
    <row r="50" spans="1:22" x14ac:dyDescent="0.25">
      <c r="A50" s="43" t="s">
        <v>187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4">
        <v>108370</v>
      </c>
      <c r="N50" s="41"/>
      <c r="O50" s="44" t="s">
        <v>0</v>
      </c>
      <c r="P50" s="41"/>
      <c r="Q50" s="44" t="s">
        <v>0</v>
      </c>
      <c r="R50" s="41"/>
      <c r="S50" s="40">
        <v>0</v>
      </c>
      <c r="T50" s="41"/>
      <c r="U50" s="40">
        <v>0</v>
      </c>
      <c r="V50" s="41"/>
    </row>
    <row r="51" spans="1:22" x14ac:dyDescent="0.25">
      <c r="A51" s="43" t="s">
        <v>188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4" t="s">
        <v>0</v>
      </c>
      <c r="N51" s="41"/>
      <c r="O51" s="44">
        <v>1941291</v>
      </c>
      <c r="P51" s="41"/>
      <c r="Q51" s="44">
        <v>1906378.19</v>
      </c>
      <c r="R51" s="41"/>
      <c r="S51" s="40">
        <v>0</v>
      </c>
      <c r="T51" s="41"/>
      <c r="U51" s="40">
        <v>98.2</v>
      </c>
      <c r="V51" s="41"/>
    </row>
    <row r="52" spans="1:22" x14ac:dyDescent="0.25">
      <c r="A52" s="43" t="s">
        <v>198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4" t="s">
        <v>0</v>
      </c>
      <c r="N52" s="41"/>
      <c r="O52" s="44">
        <v>1460177</v>
      </c>
      <c r="P52" s="41"/>
      <c r="Q52" s="44">
        <v>1440671.05</v>
      </c>
      <c r="R52" s="41"/>
      <c r="S52" s="40">
        <v>0</v>
      </c>
      <c r="T52" s="41"/>
      <c r="U52" s="40">
        <v>98.66</v>
      </c>
      <c r="V52" s="41"/>
    </row>
    <row r="53" spans="1:22" x14ac:dyDescent="0.25">
      <c r="A53" s="43" t="s">
        <v>189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4" t="s">
        <v>0</v>
      </c>
      <c r="N53" s="41"/>
      <c r="O53" s="44">
        <v>28900</v>
      </c>
      <c r="P53" s="41"/>
      <c r="Q53" s="44">
        <v>28861.19</v>
      </c>
      <c r="R53" s="41"/>
      <c r="S53" s="40">
        <v>0</v>
      </c>
      <c r="T53" s="41"/>
      <c r="U53" s="40">
        <v>99.87</v>
      </c>
      <c r="V53" s="41"/>
    </row>
    <row r="54" spans="1:22" x14ac:dyDescent="0.25">
      <c r="A54" s="43" t="s">
        <v>190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4" t="s">
        <v>0</v>
      </c>
      <c r="N54" s="41"/>
      <c r="O54" s="44">
        <v>336061</v>
      </c>
      <c r="P54" s="41"/>
      <c r="Q54" s="44">
        <v>336060.4</v>
      </c>
      <c r="R54" s="41"/>
      <c r="S54" s="40">
        <v>0</v>
      </c>
      <c r="T54" s="41"/>
      <c r="U54" s="40">
        <v>100</v>
      </c>
      <c r="V54" s="41"/>
    </row>
    <row r="55" spans="1:22" x14ac:dyDescent="0.25">
      <c r="A55" s="45" t="s">
        <v>191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6">
        <v>4998.5</v>
      </c>
      <c r="N55" s="41"/>
      <c r="O55" s="46">
        <v>0</v>
      </c>
      <c r="P55" s="41"/>
      <c r="Q55" s="46" t="s">
        <v>0</v>
      </c>
      <c r="R55" s="41"/>
      <c r="S55" s="47">
        <v>0</v>
      </c>
      <c r="T55" s="41"/>
      <c r="U55" s="47">
        <v>0</v>
      </c>
      <c r="V55" s="41"/>
    </row>
    <row r="56" spans="1:22" x14ac:dyDescent="0.25">
      <c r="A56" s="43" t="s">
        <v>192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4">
        <v>4998.5</v>
      </c>
      <c r="N56" s="41"/>
      <c r="O56" s="44">
        <v>0</v>
      </c>
      <c r="P56" s="41"/>
      <c r="Q56" s="44" t="s">
        <v>0</v>
      </c>
      <c r="R56" s="41"/>
      <c r="S56" s="40">
        <v>0</v>
      </c>
      <c r="T56" s="41"/>
      <c r="U56" s="40">
        <v>0</v>
      </c>
      <c r="V56" s="41"/>
    </row>
    <row r="57" spans="1:22" x14ac:dyDescent="0.25">
      <c r="A57" s="45" t="s">
        <v>193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6">
        <v>49765.23</v>
      </c>
      <c r="N57" s="41"/>
      <c r="O57" s="46">
        <v>30000</v>
      </c>
      <c r="P57" s="41"/>
      <c r="Q57" s="46">
        <v>30000</v>
      </c>
      <c r="R57" s="41"/>
      <c r="S57" s="47">
        <v>60.28</v>
      </c>
      <c r="T57" s="41"/>
      <c r="U57" s="47">
        <v>100</v>
      </c>
      <c r="V57" s="41"/>
    </row>
    <row r="58" spans="1:22" x14ac:dyDescent="0.25">
      <c r="A58" s="43" t="s">
        <v>194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4">
        <v>49765.23</v>
      </c>
      <c r="N58" s="41"/>
      <c r="O58" s="44">
        <v>30000</v>
      </c>
      <c r="P58" s="41"/>
      <c r="Q58" s="44">
        <v>30000</v>
      </c>
      <c r="R58" s="41"/>
      <c r="S58" s="40">
        <v>60.28</v>
      </c>
      <c r="T58" s="41"/>
      <c r="U58" s="40">
        <v>100</v>
      </c>
      <c r="V58" s="41"/>
    </row>
    <row r="59" spans="1:22" x14ac:dyDescent="0.25">
      <c r="A59" s="42" t="s">
        <v>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42" t="s">
        <v>0</v>
      </c>
      <c r="N59" s="13"/>
      <c r="O59" s="42" t="s">
        <v>0</v>
      </c>
      <c r="P59" s="13"/>
      <c r="Q59" s="42" t="s">
        <v>0</v>
      </c>
      <c r="R59" s="13"/>
      <c r="S59" s="42" t="s">
        <v>0</v>
      </c>
      <c r="T59" s="13"/>
      <c r="U59" s="42" t="s">
        <v>0</v>
      </c>
      <c r="V59" s="13"/>
    </row>
  </sheetData>
  <mergeCells count="333">
    <mergeCell ref="A1:U1"/>
    <mergeCell ref="A2:U2"/>
    <mergeCell ref="A3:U3"/>
    <mergeCell ref="A5:L5"/>
    <mergeCell ref="M5:N5"/>
    <mergeCell ref="O5:P5"/>
    <mergeCell ref="Q5:R5"/>
    <mergeCell ref="S5:T5"/>
    <mergeCell ref="U5:V5"/>
    <mergeCell ref="U6:V6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U8:V8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6:V26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8:V28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30:V30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2:V32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4:V34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6:V36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8:V38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40:V40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2:V42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4:V44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6:V46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8:V48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50:V50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2:V52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4:V54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6:V56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8:V58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workbookViewId="0">
      <selection activeCell="T28" sqref="T28"/>
    </sheetView>
  </sheetViews>
  <sheetFormatPr defaultRowHeight="15" x14ac:dyDescent="0.25"/>
  <sheetData>
    <row r="1" spans="1:16" s="5" customFormat="1" ht="19.5" x14ac:dyDescent="0.3">
      <c r="A1" s="65" t="s">
        <v>199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x14ac:dyDescent="0.25">
      <c r="A3" s="54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5">
      <c r="A4" s="61" t="s">
        <v>200</v>
      </c>
      <c r="B4" s="13"/>
      <c r="C4" s="13"/>
      <c r="D4" s="13"/>
      <c r="E4" s="13"/>
      <c r="F4" s="13"/>
      <c r="G4" s="61" t="s">
        <v>201</v>
      </c>
      <c r="H4" s="13"/>
      <c r="I4" s="61" t="s">
        <v>202</v>
      </c>
      <c r="J4" s="13"/>
      <c r="K4" s="61" t="s">
        <v>203</v>
      </c>
      <c r="L4" s="13"/>
      <c r="M4" s="61" t="s">
        <v>204</v>
      </c>
      <c r="N4" s="13"/>
      <c r="O4" s="61" t="s">
        <v>205</v>
      </c>
      <c r="P4" s="13"/>
    </row>
    <row r="5" spans="1:16" x14ac:dyDescent="0.25">
      <c r="A5" s="61" t="s">
        <v>0</v>
      </c>
      <c r="B5" s="13"/>
      <c r="C5" s="13"/>
      <c r="D5" s="13"/>
      <c r="E5" s="13"/>
      <c r="F5" s="13"/>
      <c r="G5" s="61" t="s">
        <v>9</v>
      </c>
      <c r="H5" s="13"/>
      <c r="I5" s="61" t="s">
        <v>10</v>
      </c>
      <c r="J5" s="13"/>
      <c r="K5" s="61" t="s">
        <v>11</v>
      </c>
      <c r="L5" s="13"/>
      <c r="M5" s="61" t="s">
        <v>12</v>
      </c>
      <c r="N5" s="13"/>
      <c r="O5" s="61" t="s">
        <v>13</v>
      </c>
      <c r="P5" s="13"/>
    </row>
    <row r="6" spans="1:16" x14ac:dyDescent="0.25">
      <c r="A6" s="62" t="s">
        <v>206</v>
      </c>
      <c r="B6" s="13"/>
      <c r="C6" s="13"/>
      <c r="D6" s="13"/>
      <c r="E6" s="13"/>
      <c r="F6" s="13"/>
      <c r="G6" s="63">
        <v>14674574.029999999</v>
      </c>
      <c r="H6" s="13"/>
      <c r="I6" s="63">
        <v>15513566</v>
      </c>
      <c r="J6" s="13"/>
      <c r="K6" s="63">
        <v>14557332.050000001</v>
      </c>
      <c r="L6" s="13"/>
      <c r="M6" s="64">
        <v>99.2</v>
      </c>
      <c r="N6" s="13"/>
      <c r="O6" s="64">
        <v>93.84</v>
      </c>
      <c r="P6" s="13"/>
    </row>
    <row r="7" spans="1:16" x14ac:dyDescent="0.25">
      <c r="A7" s="58" t="s">
        <v>207</v>
      </c>
      <c r="B7" s="41"/>
      <c r="C7" s="41"/>
      <c r="D7" s="41"/>
      <c r="E7" s="41"/>
      <c r="F7" s="41"/>
      <c r="G7" s="59">
        <v>2297358.81</v>
      </c>
      <c r="H7" s="41"/>
      <c r="I7" s="59">
        <v>2571270</v>
      </c>
      <c r="J7" s="41"/>
      <c r="K7" s="59">
        <v>2309332.81</v>
      </c>
      <c r="L7" s="41"/>
      <c r="M7" s="60">
        <v>100.52</v>
      </c>
      <c r="N7" s="41"/>
      <c r="O7" s="60">
        <v>89.81</v>
      </c>
      <c r="P7" s="41"/>
    </row>
    <row r="8" spans="1:16" x14ac:dyDescent="0.25">
      <c r="A8" s="56" t="s">
        <v>208</v>
      </c>
      <c r="B8" s="41"/>
      <c r="C8" s="41"/>
      <c r="D8" s="41"/>
      <c r="E8" s="41"/>
      <c r="F8" s="41"/>
      <c r="G8" s="57">
        <v>759286.23</v>
      </c>
      <c r="H8" s="41"/>
      <c r="I8" s="57">
        <v>715919</v>
      </c>
      <c r="J8" s="41"/>
      <c r="K8" s="57">
        <v>664313.4</v>
      </c>
      <c r="L8" s="41"/>
      <c r="M8" s="55">
        <v>87.49</v>
      </c>
      <c r="N8" s="41"/>
      <c r="O8" s="55">
        <v>92.79</v>
      </c>
      <c r="P8" s="41"/>
    </row>
    <row r="9" spans="1:16" x14ac:dyDescent="0.25">
      <c r="A9" s="56" t="s">
        <v>209</v>
      </c>
      <c r="B9" s="41"/>
      <c r="C9" s="41"/>
      <c r="D9" s="41"/>
      <c r="E9" s="41"/>
      <c r="F9" s="41"/>
      <c r="G9" s="57">
        <v>1538072.58</v>
      </c>
      <c r="H9" s="41"/>
      <c r="I9" s="57">
        <v>1855351</v>
      </c>
      <c r="J9" s="41"/>
      <c r="K9" s="57">
        <v>1645019.41</v>
      </c>
      <c r="L9" s="41"/>
      <c r="M9" s="55">
        <v>106.95</v>
      </c>
      <c r="N9" s="41"/>
      <c r="O9" s="55">
        <v>88.66</v>
      </c>
      <c r="P9" s="41"/>
    </row>
    <row r="10" spans="1:16" x14ac:dyDescent="0.25">
      <c r="A10" s="58" t="s">
        <v>210</v>
      </c>
      <c r="B10" s="41"/>
      <c r="C10" s="41"/>
      <c r="D10" s="41"/>
      <c r="E10" s="41"/>
      <c r="F10" s="41"/>
      <c r="G10" s="59">
        <v>43799</v>
      </c>
      <c r="H10" s="41"/>
      <c r="I10" s="59">
        <v>46375</v>
      </c>
      <c r="J10" s="41"/>
      <c r="K10" s="59">
        <v>46375</v>
      </c>
      <c r="L10" s="41"/>
      <c r="M10" s="60">
        <v>105.88</v>
      </c>
      <c r="N10" s="41"/>
      <c r="O10" s="60">
        <v>100</v>
      </c>
      <c r="P10" s="41"/>
    </row>
    <row r="11" spans="1:16" x14ac:dyDescent="0.25">
      <c r="A11" s="56" t="s">
        <v>211</v>
      </c>
      <c r="B11" s="41"/>
      <c r="C11" s="41"/>
      <c r="D11" s="41"/>
      <c r="E11" s="41"/>
      <c r="F11" s="41"/>
      <c r="G11" s="57">
        <v>43799</v>
      </c>
      <c r="H11" s="41"/>
      <c r="I11" s="57">
        <v>46375</v>
      </c>
      <c r="J11" s="41"/>
      <c r="K11" s="57">
        <v>46375</v>
      </c>
      <c r="L11" s="41"/>
      <c r="M11" s="55">
        <v>105.88</v>
      </c>
      <c r="N11" s="41"/>
      <c r="O11" s="55">
        <v>100</v>
      </c>
      <c r="P11" s="41"/>
    </row>
    <row r="12" spans="1:16" x14ac:dyDescent="0.25">
      <c r="A12" s="58" t="s">
        <v>212</v>
      </c>
      <c r="B12" s="41"/>
      <c r="C12" s="41"/>
      <c r="D12" s="41"/>
      <c r="E12" s="41"/>
      <c r="F12" s="41"/>
      <c r="G12" s="59">
        <v>236000</v>
      </c>
      <c r="H12" s="41"/>
      <c r="I12" s="59">
        <v>212000</v>
      </c>
      <c r="J12" s="41"/>
      <c r="K12" s="59">
        <v>212000</v>
      </c>
      <c r="L12" s="41"/>
      <c r="M12" s="60">
        <v>89.83</v>
      </c>
      <c r="N12" s="41"/>
      <c r="O12" s="60">
        <v>100</v>
      </c>
      <c r="P12" s="41"/>
    </row>
    <row r="13" spans="1:16" x14ac:dyDescent="0.25">
      <c r="A13" s="56" t="s">
        <v>213</v>
      </c>
      <c r="B13" s="41"/>
      <c r="C13" s="41"/>
      <c r="D13" s="41"/>
      <c r="E13" s="41"/>
      <c r="F13" s="41"/>
      <c r="G13" s="57">
        <v>236000</v>
      </c>
      <c r="H13" s="41"/>
      <c r="I13" s="57">
        <v>212000</v>
      </c>
      <c r="J13" s="41"/>
      <c r="K13" s="57">
        <v>212000</v>
      </c>
      <c r="L13" s="41"/>
      <c r="M13" s="55">
        <v>89.83</v>
      </c>
      <c r="N13" s="41"/>
      <c r="O13" s="55">
        <v>100</v>
      </c>
      <c r="P13" s="41"/>
    </row>
    <row r="14" spans="1:16" x14ac:dyDescent="0.25">
      <c r="A14" s="58" t="s">
        <v>214</v>
      </c>
      <c r="B14" s="41"/>
      <c r="C14" s="41"/>
      <c r="D14" s="41"/>
      <c r="E14" s="41"/>
      <c r="F14" s="41"/>
      <c r="G14" s="59">
        <v>864958.68</v>
      </c>
      <c r="H14" s="41"/>
      <c r="I14" s="59">
        <v>1365990</v>
      </c>
      <c r="J14" s="41"/>
      <c r="K14" s="59">
        <v>1014343.2</v>
      </c>
      <c r="L14" s="41"/>
      <c r="M14" s="60">
        <v>117.27</v>
      </c>
      <c r="N14" s="41"/>
      <c r="O14" s="60">
        <v>74.260000000000005</v>
      </c>
      <c r="P14" s="41"/>
    </row>
    <row r="15" spans="1:16" x14ac:dyDescent="0.25">
      <c r="A15" s="56" t="s">
        <v>215</v>
      </c>
      <c r="B15" s="41"/>
      <c r="C15" s="41"/>
      <c r="D15" s="41"/>
      <c r="E15" s="41"/>
      <c r="F15" s="41"/>
      <c r="G15" s="57">
        <v>864958.68</v>
      </c>
      <c r="H15" s="41"/>
      <c r="I15" s="57">
        <v>1355990</v>
      </c>
      <c r="J15" s="41"/>
      <c r="K15" s="57">
        <v>1011882.32</v>
      </c>
      <c r="L15" s="41"/>
      <c r="M15" s="55">
        <v>116.99</v>
      </c>
      <c r="N15" s="41"/>
      <c r="O15" s="55">
        <v>74.62</v>
      </c>
      <c r="P15" s="41"/>
    </row>
    <row r="16" spans="1:16" x14ac:dyDescent="0.25">
      <c r="A16" s="56" t="s">
        <v>216</v>
      </c>
      <c r="B16" s="41"/>
      <c r="C16" s="41"/>
      <c r="D16" s="41"/>
      <c r="E16" s="41"/>
      <c r="F16" s="41"/>
      <c r="G16" s="57" t="s">
        <v>0</v>
      </c>
      <c r="H16" s="41"/>
      <c r="I16" s="57">
        <v>10000</v>
      </c>
      <c r="J16" s="41"/>
      <c r="K16" s="57">
        <v>2460.88</v>
      </c>
      <c r="L16" s="41"/>
      <c r="M16" s="55" t="s">
        <v>0</v>
      </c>
      <c r="N16" s="41"/>
      <c r="O16" s="55">
        <v>24.61</v>
      </c>
      <c r="P16" s="41"/>
    </row>
    <row r="17" spans="1:16" x14ac:dyDescent="0.25">
      <c r="A17" s="58" t="s">
        <v>217</v>
      </c>
      <c r="B17" s="41"/>
      <c r="C17" s="41"/>
      <c r="D17" s="41"/>
      <c r="E17" s="41"/>
      <c r="F17" s="41"/>
      <c r="G17" s="59">
        <v>55436.73</v>
      </c>
      <c r="H17" s="41"/>
      <c r="I17" s="59">
        <v>380355</v>
      </c>
      <c r="J17" s="41"/>
      <c r="K17" s="59">
        <v>362459.95</v>
      </c>
      <c r="L17" s="41"/>
      <c r="M17" s="60">
        <v>653.83000000000004</v>
      </c>
      <c r="N17" s="41"/>
      <c r="O17" s="60">
        <v>95.3</v>
      </c>
      <c r="P17" s="41"/>
    </row>
    <row r="18" spans="1:16" x14ac:dyDescent="0.25">
      <c r="A18" s="56" t="s">
        <v>218</v>
      </c>
      <c r="B18" s="41"/>
      <c r="C18" s="41"/>
      <c r="D18" s="41"/>
      <c r="E18" s="41"/>
      <c r="F18" s="41"/>
      <c r="G18" s="57">
        <v>55436.73</v>
      </c>
      <c r="H18" s="41"/>
      <c r="I18" s="57">
        <v>380355</v>
      </c>
      <c r="J18" s="41"/>
      <c r="K18" s="57">
        <v>362459.95</v>
      </c>
      <c r="L18" s="41"/>
      <c r="M18" s="55">
        <v>653.83000000000004</v>
      </c>
      <c r="N18" s="41"/>
      <c r="O18" s="55">
        <v>95.3</v>
      </c>
      <c r="P18" s="41"/>
    </row>
    <row r="19" spans="1:16" x14ac:dyDescent="0.25">
      <c r="A19" s="58" t="s">
        <v>219</v>
      </c>
      <c r="B19" s="41"/>
      <c r="C19" s="41"/>
      <c r="D19" s="41"/>
      <c r="E19" s="41"/>
      <c r="F19" s="41"/>
      <c r="G19" s="59">
        <v>4085095.04</v>
      </c>
      <c r="H19" s="41"/>
      <c r="I19" s="59">
        <v>7654761</v>
      </c>
      <c r="J19" s="41"/>
      <c r="K19" s="59">
        <v>7486868.4199999999</v>
      </c>
      <c r="L19" s="41"/>
      <c r="M19" s="60">
        <v>183.27</v>
      </c>
      <c r="N19" s="41"/>
      <c r="O19" s="60">
        <v>97.81</v>
      </c>
      <c r="P19" s="41"/>
    </row>
    <row r="20" spans="1:16" x14ac:dyDescent="0.25">
      <c r="A20" s="56" t="s">
        <v>220</v>
      </c>
      <c r="B20" s="41"/>
      <c r="C20" s="41"/>
      <c r="D20" s="41"/>
      <c r="E20" s="41"/>
      <c r="F20" s="41"/>
      <c r="G20" s="57">
        <v>43750</v>
      </c>
      <c r="H20" s="41"/>
      <c r="I20" s="57" t="s">
        <v>0</v>
      </c>
      <c r="J20" s="41"/>
      <c r="K20" s="57" t="s">
        <v>0</v>
      </c>
      <c r="L20" s="41"/>
      <c r="M20" s="55" t="s">
        <v>0</v>
      </c>
      <c r="N20" s="41"/>
      <c r="O20" s="55" t="s">
        <v>0</v>
      </c>
      <c r="P20" s="41"/>
    </row>
    <row r="21" spans="1:16" x14ac:dyDescent="0.25">
      <c r="A21" s="56" t="s">
        <v>221</v>
      </c>
      <c r="B21" s="41"/>
      <c r="C21" s="41"/>
      <c r="D21" s="41"/>
      <c r="E21" s="41"/>
      <c r="F21" s="41"/>
      <c r="G21" s="57">
        <v>2099578.86</v>
      </c>
      <c r="H21" s="41"/>
      <c r="I21" s="57">
        <v>6294652</v>
      </c>
      <c r="J21" s="41"/>
      <c r="K21" s="57">
        <v>6211881.7999999998</v>
      </c>
      <c r="L21" s="41"/>
      <c r="M21" s="55">
        <v>295.86</v>
      </c>
      <c r="N21" s="41"/>
      <c r="O21" s="55">
        <v>98.69</v>
      </c>
      <c r="P21" s="41"/>
    </row>
    <row r="22" spans="1:16" x14ac:dyDescent="0.25">
      <c r="A22" s="56" t="s">
        <v>222</v>
      </c>
      <c r="B22" s="41"/>
      <c r="C22" s="41"/>
      <c r="D22" s="41"/>
      <c r="E22" s="41"/>
      <c r="F22" s="41"/>
      <c r="G22" s="57">
        <v>158.91</v>
      </c>
      <c r="H22" s="41"/>
      <c r="I22" s="57">
        <v>1000</v>
      </c>
      <c r="J22" s="41"/>
      <c r="K22" s="57">
        <v>29.32</v>
      </c>
      <c r="L22" s="41"/>
      <c r="M22" s="55">
        <v>18.45</v>
      </c>
      <c r="N22" s="41"/>
      <c r="O22" s="55">
        <v>2.93</v>
      </c>
      <c r="P22" s="41"/>
    </row>
    <row r="23" spans="1:16" x14ac:dyDescent="0.25">
      <c r="A23" s="56" t="s">
        <v>223</v>
      </c>
      <c r="B23" s="41"/>
      <c r="C23" s="41"/>
      <c r="D23" s="41"/>
      <c r="E23" s="41"/>
      <c r="F23" s="41"/>
      <c r="G23" s="57">
        <v>123205.04</v>
      </c>
      <c r="H23" s="41"/>
      <c r="I23" s="57">
        <v>70000</v>
      </c>
      <c r="J23" s="41"/>
      <c r="K23" s="57">
        <v>59203.3</v>
      </c>
      <c r="L23" s="41"/>
      <c r="M23" s="55">
        <v>48.05</v>
      </c>
      <c r="N23" s="41"/>
      <c r="O23" s="55">
        <v>84.58</v>
      </c>
      <c r="P23" s="41"/>
    </row>
    <row r="24" spans="1:16" x14ac:dyDescent="0.25">
      <c r="A24" s="56" t="s">
        <v>224</v>
      </c>
      <c r="B24" s="41"/>
      <c r="C24" s="41"/>
      <c r="D24" s="41"/>
      <c r="E24" s="41"/>
      <c r="F24" s="41"/>
      <c r="G24" s="57">
        <v>1818402.23</v>
      </c>
      <c r="H24" s="41"/>
      <c r="I24" s="57">
        <v>1289109</v>
      </c>
      <c r="J24" s="41"/>
      <c r="K24" s="57">
        <v>1215754</v>
      </c>
      <c r="L24" s="41"/>
      <c r="M24" s="55">
        <v>66.86</v>
      </c>
      <c r="N24" s="41"/>
      <c r="O24" s="55">
        <v>94.31</v>
      </c>
      <c r="P24" s="41"/>
    </row>
    <row r="25" spans="1:16" x14ac:dyDescent="0.25">
      <c r="A25" s="58" t="s">
        <v>225</v>
      </c>
      <c r="B25" s="41"/>
      <c r="C25" s="41"/>
      <c r="D25" s="41"/>
      <c r="E25" s="41"/>
      <c r="F25" s="41"/>
      <c r="G25" s="59">
        <v>145917.34</v>
      </c>
      <c r="H25" s="41"/>
      <c r="I25" s="59">
        <v>109500</v>
      </c>
      <c r="J25" s="41"/>
      <c r="K25" s="59">
        <v>88122.83</v>
      </c>
      <c r="L25" s="41"/>
      <c r="M25" s="60">
        <v>60.39</v>
      </c>
      <c r="N25" s="41"/>
      <c r="O25" s="60">
        <v>80.48</v>
      </c>
      <c r="P25" s="41"/>
    </row>
    <row r="26" spans="1:16" x14ac:dyDescent="0.25">
      <c r="A26" s="56" t="s">
        <v>226</v>
      </c>
      <c r="B26" s="41"/>
      <c r="C26" s="41"/>
      <c r="D26" s="41"/>
      <c r="E26" s="41"/>
      <c r="F26" s="41"/>
      <c r="G26" s="57">
        <v>145917.34</v>
      </c>
      <c r="H26" s="41"/>
      <c r="I26" s="57">
        <v>109500</v>
      </c>
      <c r="J26" s="41"/>
      <c r="K26" s="57">
        <v>88122.83</v>
      </c>
      <c r="L26" s="41"/>
      <c r="M26" s="55">
        <v>60.39</v>
      </c>
      <c r="N26" s="41"/>
      <c r="O26" s="55">
        <v>80.48</v>
      </c>
      <c r="P26" s="41"/>
    </row>
    <row r="27" spans="1:16" x14ac:dyDescent="0.25">
      <c r="A27" s="58" t="s">
        <v>227</v>
      </c>
      <c r="B27" s="41"/>
      <c r="C27" s="41"/>
      <c r="D27" s="41"/>
      <c r="E27" s="41"/>
      <c r="F27" s="41"/>
      <c r="G27" s="59">
        <v>615206.54</v>
      </c>
      <c r="H27" s="41"/>
      <c r="I27" s="59">
        <v>317020</v>
      </c>
      <c r="J27" s="41"/>
      <c r="K27" s="59">
        <v>287730.7</v>
      </c>
      <c r="L27" s="41"/>
      <c r="M27" s="60">
        <v>46.77</v>
      </c>
      <c r="N27" s="41"/>
      <c r="O27" s="60">
        <v>90.76</v>
      </c>
      <c r="P27" s="41"/>
    </row>
    <row r="28" spans="1:16" x14ac:dyDescent="0.25">
      <c r="A28" s="56" t="s">
        <v>228</v>
      </c>
      <c r="B28" s="41"/>
      <c r="C28" s="41"/>
      <c r="D28" s="41"/>
      <c r="E28" s="41"/>
      <c r="F28" s="41"/>
      <c r="G28" s="57">
        <v>121875</v>
      </c>
      <c r="H28" s="41"/>
      <c r="I28" s="57">
        <v>175480</v>
      </c>
      <c r="J28" s="41"/>
      <c r="K28" s="57">
        <v>161488</v>
      </c>
      <c r="L28" s="41"/>
      <c r="M28" s="55">
        <v>132.5</v>
      </c>
      <c r="N28" s="41"/>
      <c r="O28" s="55">
        <v>92.03</v>
      </c>
      <c r="P28" s="41"/>
    </row>
    <row r="29" spans="1:16" x14ac:dyDescent="0.25">
      <c r="A29" s="56" t="s">
        <v>229</v>
      </c>
      <c r="B29" s="41"/>
      <c r="C29" s="41"/>
      <c r="D29" s="41"/>
      <c r="E29" s="41"/>
      <c r="F29" s="41"/>
      <c r="G29" s="57">
        <v>393331.54</v>
      </c>
      <c r="H29" s="41"/>
      <c r="I29" s="57">
        <v>122540</v>
      </c>
      <c r="J29" s="41"/>
      <c r="K29" s="57">
        <v>107242.7</v>
      </c>
      <c r="L29" s="41"/>
      <c r="M29" s="55">
        <v>27.27</v>
      </c>
      <c r="N29" s="41"/>
      <c r="O29" s="55">
        <v>87.52</v>
      </c>
      <c r="P29" s="41"/>
    </row>
    <row r="30" spans="1:16" x14ac:dyDescent="0.25">
      <c r="A30" s="56" t="s">
        <v>230</v>
      </c>
      <c r="B30" s="41"/>
      <c r="C30" s="41"/>
      <c r="D30" s="41"/>
      <c r="E30" s="41"/>
      <c r="F30" s="41"/>
      <c r="G30" s="57">
        <v>100000</v>
      </c>
      <c r="H30" s="41"/>
      <c r="I30" s="57">
        <v>19000</v>
      </c>
      <c r="J30" s="41"/>
      <c r="K30" s="57">
        <v>19000</v>
      </c>
      <c r="L30" s="41"/>
      <c r="M30" s="55">
        <v>19</v>
      </c>
      <c r="N30" s="41"/>
      <c r="O30" s="55">
        <v>100</v>
      </c>
      <c r="P30" s="41"/>
    </row>
    <row r="31" spans="1:16" x14ac:dyDescent="0.25">
      <c r="A31" s="58" t="s">
        <v>231</v>
      </c>
      <c r="B31" s="41"/>
      <c r="C31" s="41"/>
      <c r="D31" s="41"/>
      <c r="E31" s="41"/>
      <c r="F31" s="41"/>
      <c r="G31" s="59">
        <v>5089512.4800000004</v>
      </c>
      <c r="H31" s="41"/>
      <c r="I31" s="59">
        <v>1335685</v>
      </c>
      <c r="J31" s="41"/>
      <c r="K31" s="59">
        <v>1292324.47</v>
      </c>
      <c r="L31" s="41"/>
      <c r="M31" s="60">
        <v>25.39</v>
      </c>
      <c r="N31" s="41"/>
      <c r="O31" s="60">
        <v>96.75</v>
      </c>
      <c r="P31" s="41"/>
    </row>
    <row r="32" spans="1:16" x14ac:dyDescent="0.25">
      <c r="A32" s="56" t="s">
        <v>232</v>
      </c>
      <c r="B32" s="41"/>
      <c r="C32" s="41"/>
      <c r="D32" s="41"/>
      <c r="E32" s="41"/>
      <c r="F32" s="41"/>
      <c r="G32" s="57">
        <v>4912580.07</v>
      </c>
      <c r="H32" s="41"/>
      <c r="I32" s="57">
        <v>1080085</v>
      </c>
      <c r="J32" s="41"/>
      <c r="K32" s="57">
        <v>1053507.6599999999</v>
      </c>
      <c r="L32" s="41"/>
      <c r="M32" s="55">
        <v>21.45</v>
      </c>
      <c r="N32" s="41"/>
      <c r="O32" s="55">
        <v>97.54</v>
      </c>
      <c r="P32" s="41"/>
    </row>
    <row r="33" spans="1:16" x14ac:dyDescent="0.25">
      <c r="A33" s="56" t="s">
        <v>233</v>
      </c>
      <c r="B33" s="41"/>
      <c r="C33" s="41"/>
      <c r="D33" s="41"/>
      <c r="E33" s="41"/>
      <c r="F33" s="41"/>
      <c r="G33" s="57">
        <v>176932.41</v>
      </c>
      <c r="H33" s="41"/>
      <c r="I33" s="57">
        <v>255600</v>
      </c>
      <c r="J33" s="41"/>
      <c r="K33" s="57">
        <v>238816.81</v>
      </c>
      <c r="L33" s="41"/>
      <c r="M33" s="55">
        <v>134.97999999999999</v>
      </c>
      <c r="N33" s="41"/>
      <c r="O33" s="55">
        <v>93.43</v>
      </c>
      <c r="P33" s="41"/>
    </row>
    <row r="34" spans="1:16" x14ac:dyDescent="0.25">
      <c r="A34" s="58" t="s">
        <v>234</v>
      </c>
      <c r="B34" s="41"/>
      <c r="C34" s="41"/>
      <c r="D34" s="41"/>
      <c r="E34" s="41"/>
      <c r="F34" s="41"/>
      <c r="G34" s="59">
        <v>1241289.4099999999</v>
      </c>
      <c r="H34" s="41"/>
      <c r="I34" s="59">
        <v>1520610</v>
      </c>
      <c r="J34" s="41"/>
      <c r="K34" s="59">
        <v>1457774.67</v>
      </c>
      <c r="L34" s="41"/>
      <c r="M34" s="60">
        <v>117.44</v>
      </c>
      <c r="N34" s="41"/>
      <c r="O34" s="60">
        <v>95.87</v>
      </c>
      <c r="P34" s="41"/>
    </row>
    <row r="35" spans="1:16" x14ac:dyDescent="0.25">
      <c r="A35" s="56" t="s">
        <v>235</v>
      </c>
      <c r="B35" s="41"/>
      <c r="C35" s="41"/>
      <c r="D35" s="41"/>
      <c r="E35" s="41"/>
      <c r="F35" s="41"/>
      <c r="G35" s="57">
        <v>12000</v>
      </c>
      <c r="H35" s="41"/>
      <c r="I35" s="57">
        <v>30000</v>
      </c>
      <c r="J35" s="41"/>
      <c r="K35" s="57">
        <v>24900</v>
      </c>
      <c r="L35" s="41"/>
      <c r="M35" s="55">
        <v>207.5</v>
      </c>
      <c r="N35" s="41"/>
      <c r="O35" s="55">
        <v>83</v>
      </c>
      <c r="P35" s="41"/>
    </row>
    <row r="36" spans="1:16" x14ac:dyDescent="0.25">
      <c r="A36" s="56" t="s">
        <v>236</v>
      </c>
      <c r="B36" s="41"/>
      <c r="C36" s="41"/>
      <c r="D36" s="41"/>
      <c r="E36" s="41"/>
      <c r="F36" s="41"/>
      <c r="G36" s="57">
        <v>59000</v>
      </c>
      <c r="H36" s="41"/>
      <c r="I36" s="57">
        <v>80000</v>
      </c>
      <c r="J36" s="41"/>
      <c r="K36" s="57">
        <v>74000</v>
      </c>
      <c r="L36" s="41"/>
      <c r="M36" s="55">
        <v>125.42</v>
      </c>
      <c r="N36" s="41"/>
      <c r="O36" s="55">
        <v>92.5</v>
      </c>
      <c r="P36" s="41"/>
    </row>
    <row r="37" spans="1:16" x14ac:dyDescent="0.25">
      <c r="A37" s="56" t="s">
        <v>237</v>
      </c>
      <c r="B37" s="41"/>
      <c r="C37" s="41"/>
      <c r="D37" s="41"/>
      <c r="E37" s="41"/>
      <c r="F37" s="41"/>
      <c r="G37" s="57">
        <v>1058302.32</v>
      </c>
      <c r="H37" s="41"/>
      <c r="I37" s="57">
        <v>1279010</v>
      </c>
      <c r="J37" s="41"/>
      <c r="K37" s="57">
        <v>1241505.9099999999</v>
      </c>
      <c r="L37" s="41"/>
      <c r="M37" s="55">
        <v>117.31</v>
      </c>
      <c r="N37" s="41"/>
      <c r="O37" s="55">
        <v>97.07</v>
      </c>
      <c r="P37" s="41"/>
    </row>
    <row r="38" spans="1:16" x14ac:dyDescent="0.25">
      <c r="A38" s="56" t="s">
        <v>238</v>
      </c>
      <c r="B38" s="41"/>
      <c r="C38" s="41"/>
      <c r="D38" s="41"/>
      <c r="E38" s="41"/>
      <c r="F38" s="41"/>
      <c r="G38" s="57">
        <v>35134.81</v>
      </c>
      <c r="H38" s="41"/>
      <c r="I38" s="57">
        <v>40000</v>
      </c>
      <c r="J38" s="41"/>
      <c r="K38" s="57">
        <v>29546.91</v>
      </c>
      <c r="L38" s="41"/>
      <c r="M38" s="55">
        <v>84.1</v>
      </c>
      <c r="N38" s="41"/>
      <c r="O38" s="55">
        <v>73.87</v>
      </c>
      <c r="P38" s="41"/>
    </row>
    <row r="39" spans="1:16" x14ac:dyDescent="0.25">
      <c r="A39" s="56" t="s">
        <v>239</v>
      </c>
      <c r="B39" s="41"/>
      <c r="C39" s="41"/>
      <c r="D39" s="41"/>
      <c r="E39" s="41"/>
      <c r="F39" s="41"/>
      <c r="G39" s="57">
        <v>76852.28</v>
      </c>
      <c r="H39" s="41"/>
      <c r="I39" s="57">
        <v>91600</v>
      </c>
      <c r="J39" s="41"/>
      <c r="K39" s="57">
        <v>87821.85</v>
      </c>
      <c r="L39" s="41"/>
      <c r="M39" s="55">
        <v>114.27</v>
      </c>
      <c r="N39" s="41"/>
      <c r="O39" s="55">
        <v>95.88</v>
      </c>
      <c r="P39" s="41"/>
    </row>
  </sheetData>
  <mergeCells count="219">
    <mergeCell ref="A1:P1"/>
    <mergeCell ref="A2:P2"/>
    <mergeCell ref="A3:P3"/>
    <mergeCell ref="A4:F4"/>
    <mergeCell ref="G4:H4"/>
    <mergeCell ref="I4:J4"/>
    <mergeCell ref="K4:L4"/>
    <mergeCell ref="M4:N4"/>
    <mergeCell ref="O4:P4"/>
    <mergeCell ref="O5:P5"/>
    <mergeCell ref="A6:F6"/>
    <mergeCell ref="G6:H6"/>
    <mergeCell ref="I6:J6"/>
    <mergeCell ref="K6:L6"/>
    <mergeCell ref="M6:N6"/>
    <mergeCell ref="O6:P6"/>
    <mergeCell ref="A5:F5"/>
    <mergeCell ref="G5:H5"/>
    <mergeCell ref="I5:J5"/>
    <mergeCell ref="K5:L5"/>
    <mergeCell ref="M5:N5"/>
    <mergeCell ref="O7:P7"/>
    <mergeCell ref="A8:F8"/>
    <mergeCell ref="G8:H8"/>
    <mergeCell ref="I8:J8"/>
    <mergeCell ref="K8:L8"/>
    <mergeCell ref="M8:N8"/>
    <mergeCell ref="O8:P8"/>
    <mergeCell ref="A7:F7"/>
    <mergeCell ref="G7:H7"/>
    <mergeCell ref="I7:J7"/>
    <mergeCell ref="K7:L7"/>
    <mergeCell ref="M7:N7"/>
    <mergeCell ref="O9:P9"/>
    <mergeCell ref="A10:F10"/>
    <mergeCell ref="G10:H10"/>
    <mergeCell ref="I10:J10"/>
    <mergeCell ref="K10:L10"/>
    <mergeCell ref="M10:N10"/>
    <mergeCell ref="O10:P10"/>
    <mergeCell ref="A9:F9"/>
    <mergeCell ref="G9:H9"/>
    <mergeCell ref="I9:J9"/>
    <mergeCell ref="K9:L9"/>
    <mergeCell ref="M9:N9"/>
    <mergeCell ref="O11:P11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3:P13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5:P15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7:P17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9:P19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21:P21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3:P23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5:P25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7:P27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9:P29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31:P31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3:P33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5:P35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9:P39"/>
    <mergeCell ref="A39:F39"/>
    <mergeCell ref="G39:H39"/>
    <mergeCell ref="I39:J39"/>
    <mergeCell ref="K39:L39"/>
    <mergeCell ref="M39:N39"/>
    <mergeCell ref="O37:P37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"/>
  <sheetViews>
    <sheetView workbookViewId="0">
      <selection activeCell="J10" sqref="J10"/>
    </sheetView>
  </sheetViews>
  <sheetFormatPr defaultRowHeight="15" x14ac:dyDescent="0.25"/>
  <sheetData>
    <row r="1" spans="1:22" s="6" customFormat="1" ht="18.75" x14ac:dyDescent="0.3">
      <c r="A1" s="74" t="s">
        <v>240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x14ac:dyDescent="0.25">
      <c r="A2" s="5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x14ac:dyDescent="0.25">
      <c r="A3" s="54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x14ac:dyDescent="0.25">
      <c r="A4" s="76" t="s">
        <v>241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76" t="s">
        <v>201</v>
      </c>
      <c r="N4" s="13"/>
      <c r="O4" s="76" t="s">
        <v>202</v>
      </c>
      <c r="P4" s="13"/>
      <c r="Q4" s="76" t="s">
        <v>203</v>
      </c>
      <c r="R4" s="13"/>
      <c r="S4" s="76" t="s">
        <v>204</v>
      </c>
      <c r="T4" s="13"/>
      <c r="U4" s="76" t="s">
        <v>205</v>
      </c>
      <c r="V4" s="13"/>
    </row>
    <row r="5" spans="1:22" x14ac:dyDescent="0.25">
      <c r="A5" s="73" t="s">
        <v>242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73" t="s">
        <v>9</v>
      </c>
      <c r="N5" s="13"/>
      <c r="O5" s="73" t="s">
        <v>10</v>
      </c>
      <c r="P5" s="13"/>
      <c r="Q5" s="73" t="s">
        <v>11</v>
      </c>
      <c r="R5" s="13"/>
      <c r="S5" s="73" t="s">
        <v>12</v>
      </c>
      <c r="T5" s="13"/>
      <c r="U5" s="73" t="s">
        <v>13</v>
      </c>
      <c r="V5" s="13"/>
    </row>
    <row r="6" spans="1:22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x14ac:dyDescent="0.25">
      <c r="A7" s="71" t="s">
        <v>243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72">
        <v>0</v>
      </c>
      <c r="N7" s="13"/>
      <c r="O7" s="72">
        <v>54800</v>
      </c>
      <c r="P7" s="13"/>
      <c r="Q7" s="72">
        <v>0</v>
      </c>
      <c r="R7" s="13"/>
      <c r="S7" s="70">
        <v>0</v>
      </c>
      <c r="T7" s="13"/>
      <c r="U7" s="70">
        <v>0</v>
      </c>
      <c r="V7" s="13"/>
    </row>
    <row r="8" spans="1:22" x14ac:dyDescent="0.25">
      <c r="A8" s="11">
        <v>9</v>
      </c>
      <c r="B8" s="11" t="s">
        <v>588</v>
      </c>
      <c r="C8" s="11"/>
      <c r="D8" s="11"/>
      <c r="O8" s="69">
        <v>54800</v>
      </c>
      <c r="P8" s="69"/>
    </row>
    <row r="9" spans="1:22" x14ac:dyDescent="0.25">
      <c r="A9" s="11">
        <v>92</v>
      </c>
      <c r="B9" s="11" t="s">
        <v>589</v>
      </c>
      <c r="C9" s="11"/>
      <c r="D9" s="11"/>
      <c r="O9" s="69">
        <v>54800</v>
      </c>
      <c r="P9" s="69"/>
    </row>
    <row r="10" spans="1:22" x14ac:dyDescent="0.25">
      <c r="A10" s="11">
        <v>922</v>
      </c>
      <c r="B10" s="11" t="s">
        <v>590</v>
      </c>
      <c r="C10" s="11"/>
      <c r="D10" s="11"/>
      <c r="O10" s="69">
        <v>54800</v>
      </c>
      <c r="P10" s="69"/>
    </row>
  </sheetData>
  <mergeCells count="30">
    <mergeCell ref="A1:V1"/>
    <mergeCell ref="A2:V2"/>
    <mergeCell ref="A3:V3"/>
    <mergeCell ref="A4:L4"/>
    <mergeCell ref="M4:N4"/>
    <mergeCell ref="O4:P4"/>
    <mergeCell ref="Q4:R4"/>
    <mergeCell ref="S4:T4"/>
    <mergeCell ref="U4:V4"/>
    <mergeCell ref="U5:V5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O8:P8"/>
    <mergeCell ref="O9:P9"/>
    <mergeCell ref="O10:P10"/>
    <mergeCell ref="U7:V7"/>
    <mergeCell ref="A7:L7"/>
    <mergeCell ref="M7:N7"/>
    <mergeCell ref="O7:P7"/>
    <mergeCell ref="Q7:R7"/>
    <mergeCell ref="S7:T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workbookViewId="0">
      <selection activeCell="L19" sqref="L19"/>
    </sheetView>
  </sheetViews>
  <sheetFormatPr defaultRowHeight="15" x14ac:dyDescent="0.25"/>
  <sheetData>
    <row r="1" spans="1:22" s="7" customFormat="1" ht="18.75" x14ac:dyDescent="0.3">
      <c r="A1" s="87" t="s">
        <v>244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2" x14ac:dyDescent="0.25">
      <c r="A2" s="5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2" x14ac:dyDescent="0.25">
      <c r="A3" s="54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6" spans="1:22" x14ac:dyDescent="0.25">
      <c r="A6" s="8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83" t="s">
        <v>3</v>
      </c>
      <c r="N6" s="13"/>
      <c r="O6" s="83" t="s">
        <v>4</v>
      </c>
      <c r="P6" s="13"/>
      <c r="Q6" s="83" t="s">
        <v>5</v>
      </c>
      <c r="R6" s="13"/>
      <c r="S6" s="83" t="s">
        <v>6</v>
      </c>
      <c r="T6" s="13"/>
      <c r="U6" s="83" t="s">
        <v>7</v>
      </c>
      <c r="V6" s="13"/>
    </row>
    <row r="7" spans="1:22" x14ac:dyDescent="0.25">
      <c r="A7" s="83" t="s">
        <v>242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83" t="s">
        <v>9</v>
      </c>
      <c r="N7" s="13"/>
      <c r="O7" s="83" t="s">
        <v>10</v>
      </c>
      <c r="P7" s="13"/>
      <c r="Q7" s="83" t="s">
        <v>11</v>
      </c>
      <c r="R7" s="13"/>
      <c r="S7" s="83" t="s">
        <v>12</v>
      </c>
      <c r="T7" s="13"/>
      <c r="U7" s="83" t="s">
        <v>13</v>
      </c>
      <c r="V7" s="13"/>
    </row>
    <row r="8" spans="1:22" x14ac:dyDescent="0.25">
      <c r="A8" s="84" t="s">
        <v>243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85" t="s">
        <v>0</v>
      </c>
      <c r="N8" s="13"/>
      <c r="O8" s="85">
        <v>54800</v>
      </c>
      <c r="P8" s="13"/>
      <c r="Q8" s="85" t="s">
        <v>0</v>
      </c>
      <c r="R8" s="13"/>
      <c r="S8" s="86" t="s">
        <v>0</v>
      </c>
      <c r="T8" s="13"/>
      <c r="U8" s="86" t="s">
        <v>0</v>
      </c>
      <c r="V8" s="13"/>
    </row>
    <row r="9" spans="1:22" x14ac:dyDescent="0.25">
      <c r="A9" s="80" t="s">
        <v>245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81" t="s">
        <v>0</v>
      </c>
      <c r="N9" s="41"/>
      <c r="O9" s="81">
        <v>54800</v>
      </c>
      <c r="P9" s="41"/>
      <c r="Q9" s="81" t="s">
        <v>0</v>
      </c>
      <c r="R9" s="41"/>
      <c r="S9" s="82" t="s">
        <v>0</v>
      </c>
      <c r="T9" s="41"/>
      <c r="U9" s="82" t="s">
        <v>0</v>
      </c>
      <c r="V9" s="41"/>
    </row>
    <row r="10" spans="1:22" x14ac:dyDescent="0.25">
      <c r="A10" s="78" t="s">
        <v>246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79" t="s">
        <v>0</v>
      </c>
      <c r="N10" s="41"/>
      <c r="O10" s="79">
        <v>54800</v>
      </c>
      <c r="P10" s="41"/>
      <c r="Q10" s="79" t="s">
        <v>0</v>
      </c>
      <c r="R10" s="41"/>
      <c r="S10" s="77" t="s">
        <v>0</v>
      </c>
      <c r="T10" s="41"/>
      <c r="U10" s="77" t="s">
        <v>0</v>
      </c>
      <c r="V10" s="41"/>
    </row>
    <row r="11" spans="1:22" x14ac:dyDescent="0.25">
      <c r="A11" s="80" t="s">
        <v>247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81" t="s">
        <v>0</v>
      </c>
      <c r="N11" s="41"/>
      <c r="O11" s="81"/>
      <c r="P11" s="41"/>
      <c r="Q11" s="81" t="s">
        <v>0</v>
      </c>
      <c r="R11" s="41"/>
      <c r="S11" s="82" t="s">
        <v>0</v>
      </c>
      <c r="T11" s="41"/>
      <c r="U11" s="82" t="s">
        <v>0</v>
      </c>
      <c r="V11" s="41"/>
    </row>
    <row r="12" spans="1:22" x14ac:dyDescent="0.25">
      <c r="A12" s="78" t="s">
        <v>248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79" t="s">
        <v>0</v>
      </c>
      <c r="N12" s="41"/>
      <c r="O12" s="79"/>
      <c r="P12" s="41"/>
      <c r="Q12" s="79" t="s">
        <v>0</v>
      </c>
      <c r="R12" s="41"/>
      <c r="S12" s="77" t="s">
        <v>0</v>
      </c>
      <c r="T12" s="41"/>
      <c r="U12" s="77" t="s">
        <v>0</v>
      </c>
      <c r="V12" s="41"/>
    </row>
    <row r="13" spans="1:22" x14ac:dyDescent="0.25">
      <c r="A13" s="78" t="s">
        <v>249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79" t="s">
        <v>0</v>
      </c>
      <c r="N13" s="41"/>
      <c r="O13" s="79"/>
      <c r="P13" s="41"/>
      <c r="Q13" s="79" t="s">
        <v>0</v>
      </c>
      <c r="R13" s="41"/>
      <c r="S13" s="77" t="s">
        <v>0</v>
      </c>
      <c r="T13" s="41"/>
      <c r="U13" s="77" t="s">
        <v>0</v>
      </c>
      <c r="V13" s="41"/>
    </row>
    <row r="14" spans="1:22" x14ac:dyDescent="0.25">
      <c r="A14" s="80" t="s">
        <v>250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81" t="s">
        <v>0</v>
      </c>
      <c r="N14" s="41"/>
      <c r="O14" s="81"/>
      <c r="P14" s="41"/>
      <c r="Q14" s="81" t="s">
        <v>0</v>
      </c>
      <c r="R14" s="41"/>
      <c r="S14" s="82" t="s">
        <v>0</v>
      </c>
      <c r="T14" s="41"/>
      <c r="U14" s="82" t="s">
        <v>0</v>
      </c>
      <c r="V14" s="41"/>
    </row>
    <row r="15" spans="1:22" x14ac:dyDescent="0.25">
      <c r="A15" s="78" t="s">
        <v>251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79" t="s">
        <v>0</v>
      </c>
      <c r="N15" s="41"/>
      <c r="O15" s="79"/>
      <c r="P15" s="41"/>
      <c r="Q15" s="79" t="s">
        <v>0</v>
      </c>
      <c r="R15" s="41"/>
      <c r="S15" s="77" t="s">
        <v>0</v>
      </c>
      <c r="T15" s="41"/>
      <c r="U15" s="77" t="s">
        <v>0</v>
      </c>
      <c r="V15" s="41"/>
    </row>
    <row r="16" spans="1:22" x14ac:dyDescent="0.25">
      <c r="A16" s="78" t="s">
        <v>252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79" t="s">
        <v>0</v>
      </c>
      <c r="N16" s="41"/>
      <c r="O16" s="79"/>
      <c r="P16" s="41"/>
      <c r="Q16" s="79" t="s">
        <v>0</v>
      </c>
      <c r="R16" s="41"/>
      <c r="S16" s="77" t="s">
        <v>0</v>
      </c>
      <c r="T16" s="41"/>
      <c r="U16" s="77" t="s">
        <v>0</v>
      </c>
      <c r="V16" s="41"/>
    </row>
    <row r="17" spans="1:22" x14ac:dyDescent="0.25">
      <c r="A17" s="78" t="s">
        <v>253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79" t="s">
        <v>0</v>
      </c>
      <c r="N17" s="41"/>
      <c r="O17" s="79"/>
      <c r="P17" s="41"/>
      <c r="Q17" s="79" t="s">
        <v>0</v>
      </c>
      <c r="R17" s="41"/>
      <c r="S17" s="77" t="s">
        <v>0</v>
      </c>
      <c r="T17" s="41"/>
      <c r="U17" s="77" t="s">
        <v>0</v>
      </c>
      <c r="V17" s="41"/>
    </row>
  </sheetData>
  <mergeCells count="75">
    <mergeCell ref="A1:U1"/>
    <mergeCell ref="A2:U2"/>
    <mergeCell ref="A3:U3"/>
    <mergeCell ref="A6:L6"/>
    <mergeCell ref="M6:N6"/>
    <mergeCell ref="O6:P6"/>
    <mergeCell ref="Q6:R6"/>
    <mergeCell ref="S6:T6"/>
    <mergeCell ref="U6:V6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7:L17"/>
    <mergeCell ref="M17:N17"/>
    <mergeCell ref="O17:P17"/>
    <mergeCell ref="Q17:R17"/>
    <mergeCell ref="S17:T1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6"/>
  <sheetViews>
    <sheetView workbookViewId="0">
      <selection activeCell="K21" sqref="K21"/>
    </sheetView>
  </sheetViews>
  <sheetFormatPr defaultRowHeight="15" x14ac:dyDescent="0.25"/>
  <sheetData>
    <row r="1" spans="1:21" s="8" customFormat="1" ht="19.5" x14ac:dyDescent="0.3">
      <c r="A1" s="65" t="s">
        <v>254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17.25" x14ac:dyDescent="0.3">
      <c r="A2" s="101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1:21" x14ac:dyDescent="0.25">
      <c r="A3" s="54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25">
      <c r="A4" s="100" t="s">
        <v>255</v>
      </c>
      <c r="B4" s="13"/>
      <c r="C4" s="13"/>
      <c r="D4" s="13"/>
      <c r="E4" s="13"/>
      <c r="F4" s="100" t="s">
        <v>256</v>
      </c>
      <c r="G4" s="13"/>
      <c r="H4" s="13"/>
      <c r="I4" s="13"/>
      <c r="J4" s="13"/>
      <c r="K4" s="13"/>
      <c r="L4" s="13"/>
      <c r="M4" s="13"/>
      <c r="N4" s="13"/>
      <c r="O4" s="13"/>
      <c r="P4" s="100" t="s">
        <v>202</v>
      </c>
      <c r="Q4" s="13"/>
      <c r="R4" s="100" t="s">
        <v>203</v>
      </c>
      <c r="S4" s="13"/>
      <c r="T4" s="100" t="s">
        <v>257</v>
      </c>
      <c r="U4" s="13"/>
    </row>
    <row r="5" spans="1:21" x14ac:dyDescent="0.25">
      <c r="A5" s="100" t="s">
        <v>0</v>
      </c>
      <c r="B5" s="13"/>
      <c r="C5" s="13"/>
      <c r="D5" s="13"/>
      <c r="E5" s="13"/>
      <c r="F5" s="100" t="s">
        <v>0</v>
      </c>
      <c r="G5" s="13"/>
      <c r="H5" s="13"/>
      <c r="I5" s="13"/>
      <c r="J5" s="13"/>
      <c r="K5" s="13"/>
      <c r="L5" s="13"/>
      <c r="M5" s="13"/>
      <c r="N5" s="13"/>
      <c r="O5" s="13"/>
      <c r="P5" s="100" t="s">
        <v>9</v>
      </c>
      <c r="Q5" s="13"/>
      <c r="R5" s="100" t="s">
        <v>10</v>
      </c>
      <c r="S5" s="13"/>
      <c r="T5" s="100" t="s">
        <v>11</v>
      </c>
      <c r="U5" s="13"/>
    </row>
    <row r="6" spans="1:21" ht="17.25" x14ac:dyDescent="0.3">
      <c r="A6" s="94" t="s">
        <v>0</v>
      </c>
      <c r="B6" s="13"/>
      <c r="C6" s="13"/>
      <c r="D6" s="13"/>
      <c r="E6" s="13"/>
      <c r="F6" s="95" t="s">
        <v>258</v>
      </c>
      <c r="G6" s="96"/>
      <c r="H6" s="96"/>
      <c r="I6" s="96"/>
      <c r="J6" s="96"/>
      <c r="K6" s="96"/>
      <c r="L6" s="96"/>
      <c r="M6" s="96"/>
      <c r="N6" s="96"/>
      <c r="O6" s="96"/>
      <c r="P6" s="97">
        <v>15513566</v>
      </c>
      <c r="Q6" s="98"/>
      <c r="R6" s="97">
        <v>14557332.050000001</v>
      </c>
      <c r="S6" s="98"/>
      <c r="T6" s="99">
        <v>93.84</v>
      </c>
      <c r="U6" s="98"/>
    </row>
    <row r="7" spans="1:21" ht="17.25" x14ac:dyDescent="0.3">
      <c r="A7" s="91" t="s">
        <v>259</v>
      </c>
      <c r="B7" s="90"/>
      <c r="C7" s="90"/>
      <c r="D7" s="91" t="s">
        <v>260</v>
      </c>
      <c r="E7" s="90"/>
      <c r="F7" s="92" t="s">
        <v>261</v>
      </c>
      <c r="G7" s="90"/>
      <c r="H7" s="90"/>
      <c r="I7" s="90"/>
      <c r="J7" s="90"/>
      <c r="K7" s="90"/>
      <c r="L7" s="90"/>
      <c r="M7" s="90"/>
      <c r="N7" s="90"/>
      <c r="O7" s="90"/>
      <c r="P7" s="93">
        <v>264162</v>
      </c>
      <c r="Q7" s="90"/>
      <c r="R7" s="93">
        <v>248764.19</v>
      </c>
      <c r="S7" s="90"/>
      <c r="T7" s="89">
        <v>94.17</v>
      </c>
      <c r="U7" s="90"/>
    </row>
    <row r="8" spans="1:21" ht="17.25" x14ac:dyDescent="0.3">
      <c r="A8" s="91" t="s">
        <v>262</v>
      </c>
      <c r="B8" s="90"/>
      <c r="C8" s="90"/>
      <c r="D8" s="91" t="s">
        <v>263</v>
      </c>
      <c r="E8" s="90"/>
      <c r="F8" s="92" t="s">
        <v>261</v>
      </c>
      <c r="G8" s="90"/>
      <c r="H8" s="90"/>
      <c r="I8" s="90"/>
      <c r="J8" s="90"/>
      <c r="K8" s="90"/>
      <c r="L8" s="90"/>
      <c r="M8" s="90"/>
      <c r="N8" s="90"/>
      <c r="O8" s="90"/>
      <c r="P8" s="93">
        <v>264162</v>
      </c>
      <c r="Q8" s="90"/>
      <c r="R8" s="93">
        <v>248764.19</v>
      </c>
      <c r="S8" s="90"/>
      <c r="T8" s="89">
        <v>94.17</v>
      </c>
      <c r="U8" s="90"/>
    </row>
    <row r="9" spans="1:21" ht="17.25" x14ac:dyDescent="0.3">
      <c r="A9" s="91" t="s">
        <v>259</v>
      </c>
      <c r="B9" s="90"/>
      <c r="C9" s="90"/>
      <c r="D9" s="91" t="s">
        <v>264</v>
      </c>
      <c r="E9" s="90"/>
      <c r="F9" s="92" t="s">
        <v>265</v>
      </c>
      <c r="G9" s="90"/>
      <c r="H9" s="90"/>
      <c r="I9" s="90"/>
      <c r="J9" s="90"/>
      <c r="K9" s="90"/>
      <c r="L9" s="90"/>
      <c r="M9" s="90"/>
      <c r="N9" s="90"/>
      <c r="O9" s="90"/>
      <c r="P9" s="93">
        <v>11134732</v>
      </c>
      <c r="Q9" s="90"/>
      <c r="R9" s="93">
        <v>10545292.59</v>
      </c>
      <c r="S9" s="90"/>
      <c r="T9" s="89">
        <v>94.71</v>
      </c>
      <c r="U9" s="90"/>
    </row>
    <row r="10" spans="1:21" ht="17.25" x14ac:dyDescent="0.3">
      <c r="A10" s="91" t="s">
        <v>262</v>
      </c>
      <c r="B10" s="90"/>
      <c r="C10" s="90"/>
      <c r="D10" s="91" t="s">
        <v>266</v>
      </c>
      <c r="E10" s="90"/>
      <c r="F10" s="92" t="s">
        <v>265</v>
      </c>
      <c r="G10" s="90"/>
      <c r="H10" s="90"/>
      <c r="I10" s="90"/>
      <c r="J10" s="90"/>
      <c r="K10" s="90"/>
      <c r="L10" s="90"/>
      <c r="M10" s="90"/>
      <c r="N10" s="90"/>
      <c r="O10" s="90"/>
      <c r="P10" s="93">
        <v>11134732</v>
      </c>
      <c r="Q10" s="90"/>
      <c r="R10" s="93">
        <v>10545292.59</v>
      </c>
      <c r="S10" s="90"/>
      <c r="T10" s="89">
        <v>94.71</v>
      </c>
      <c r="U10" s="90"/>
    </row>
    <row r="11" spans="1:21" ht="17.25" x14ac:dyDescent="0.3">
      <c r="A11" s="91" t="s">
        <v>259</v>
      </c>
      <c r="B11" s="90"/>
      <c r="C11" s="90"/>
      <c r="D11" s="91" t="s">
        <v>267</v>
      </c>
      <c r="E11" s="90"/>
      <c r="F11" s="92" t="s">
        <v>268</v>
      </c>
      <c r="G11" s="90"/>
      <c r="H11" s="90"/>
      <c r="I11" s="90"/>
      <c r="J11" s="90"/>
      <c r="K11" s="90"/>
      <c r="L11" s="90"/>
      <c r="M11" s="90"/>
      <c r="N11" s="90"/>
      <c r="O11" s="90"/>
      <c r="P11" s="93">
        <v>1230631</v>
      </c>
      <c r="Q11" s="90"/>
      <c r="R11" s="93">
        <v>1085224.06</v>
      </c>
      <c r="S11" s="90"/>
      <c r="T11" s="89">
        <v>88.18</v>
      </c>
      <c r="U11" s="90"/>
    </row>
    <row r="12" spans="1:21" ht="17.25" x14ac:dyDescent="0.3">
      <c r="A12" s="91" t="s">
        <v>262</v>
      </c>
      <c r="B12" s="90"/>
      <c r="C12" s="90"/>
      <c r="D12" s="91" t="s">
        <v>269</v>
      </c>
      <c r="E12" s="90"/>
      <c r="F12" s="92" t="s">
        <v>268</v>
      </c>
      <c r="G12" s="90"/>
      <c r="H12" s="90"/>
      <c r="I12" s="90"/>
      <c r="J12" s="90"/>
      <c r="K12" s="90"/>
      <c r="L12" s="90"/>
      <c r="M12" s="90"/>
      <c r="N12" s="90"/>
      <c r="O12" s="90"/>
      <c r="P12" s="93">
        <v>1230631</v>
      </c>
      <c r="Q12" s="90"/>
      <c r="R12" s="93">
        <v>1085224.06</v>
      </c>
      <c r="S12" s="90"/>
      <c r="T12" s="89">
        <v>88.18</v>
      </c>
      <c r="U12" s="90"/>
    </row>
    <row r="13" spans="1:21" ht="17.25" x14ac:dyDescent="0.3">
      <c r="A13" s="91" t="s">
        <v>259</v>
      </c>
      <c r="B13" s="90"/>
      <c r="C13" s="90"/>
      <c r="D13" s="91" t="s">
        <v>270</v>
      </c>
      <c r="E13" s="90"/>
      <c r="F13" s="92" t="s">
        <v>271</v>
      </c>
      <c r="G13" s="90"/>
      <c r="H13" s="90"/>
      <c r="I13" s="90"/>
      <c r="J13" s="90"/>
      <c r="K13" s="90"/>
      <c r="L13" s="90"/>
      <c r="M13" s="90"/>
      <c r="N13" s="90"/>
      <c r="O13" s="90"/>
      <c r="P13" s="93">
        <v>1859306</v>
      </c>
      <c r="Q13" s="90"/>
      <c r="R13" s="93">
        <v>1679237.31</v>
      </c>
      <c r="S13" s="90"/>
      <c r="T13" s="89">
        <v>90.32</v>
      </c>
      <c r="U13" s="90"/>
    </row>
    <row r="14" spans="1:21" ht="17.25" x14ac:dyDescent="0.3">
      <c r="A14" s="91" t="s">
        <v>262</v>
      </c>
      <c r="B14" s="90"/>
      <c r="C14" s="90"/>
      <c r="D14" s="91" t="s">
        <v>272</v>
      </c>
      <c r="E14" s="90"/>
      <c r="F14" s="92" t="s">
        <v>271</v>
      </c>
      <c r="G14" s="90"/>
      <c r="H14" s="90"/>
      <c r="I14" s="90"/>
      <c r="J14" s="90"/>
      <c r="K14" s="90"/>
      <c r="L14" s="90"/>
      <c r="M14" s="90"/>
      <c r="N14" s="90"/>
      <c r="O14" s="90"/>
      <c r="P14" s="93">
        <v>1859306</v>
      </c>
      <c r="Q14" s="90"/>
      <c r="R14" s="93">
        <v>1679237.31</v>
      </c>
      <c r="S14" s="90"/>
      <c r="T14" s="89">
        <v>90.32</v>
      </c>
      <c r="U14" s="90"/>
    </row>
    <row r="15" spans="1:21" ht="17.25" x14ac:dyDescent="0.3">
      <c r="A15" s="91" t="s">
        <v>259</v>
      </c>
      <c r="B15" s="90"/>
      <c r="C15" s="90"/>
      <c r="D15" s="91" t="s">
        <v>273</v>
      </c>
      <c r="E15" s="90"/>
      <c r="F15" s="92" t="s">
        <v>274</v>
      </c>
      <c r="G15" s="90"/>
      <c r="H15" s="90"/>
      <c r="I15" s="90"/>
      <c r="J15" s="90"/>
      <c r="K15" s="90"/>
      <c r="L15" s="90"/>
      <c r="M15" s="90"/>
      <c r="N15" s="90"/>
      <c r="O15" s="90"/>
      <c r="P15" s="93">
        <v>1024735</v>
      </c>
      <c r="Q15" s="90"/>
      <c r="R15" s="93">
        <v>998813.9</v>
      </c>
      <c r="S15" s="90"/>
      <c r="T15" s="89">
        <v>97.47</v>
      </c>
      <c r="U15" s="90"/>
    </row>
    <row r="16" spans="1:21" ht="17.25" x14ac:dyDescent="0.3">
      <c r="A16" s="91" t="s">
        <v>262</v>
      </c>
      <c r="B16" s="90"/>
      <c r="C16" s="90"/>
      <c r="D16" s="91" t="s">
        <v>275</v>
      </c>
      <c r="E16" s="90"/>
      <c r="F16" s="92" t="s">
        <v>276</v>
      </c>
      <c r="G16" s="90"/>
      <c r="H16" s="90"/>
      <c r="I16" s="90"/>
      <c r="J16" s="90"/>
      <c r="K16" s="90"/>
      <c r="L16" s="90"/>
      <c r="M16" s="90"/>
      <c r="N16" s="90"/>
      <c r="O16" s="90"/>
      <c r="P16" s="93">
        <v>1024735</v>
      </c>
      <c r="Q16" s="90"/>
      <c r="R16" s="93">
        <v>998813.9</v>
      </c>
      <c r="S16" s="90"/>
      <c r="T16" s="89">
        <v>97.47</v>
      </c>
      <c r="U16" s="90"/>
    </row>
  </sheetData>
  <mergeCells count="78">
    <mergeCell ref="A1:U1"/>
    <mergeCell ref="A2:U2"/>
    <mergeCell ref="A3:U3"/>
    <mergeCell ref="A4:E4"/>
    <mergeCell ref="F4:O4"/>
    <mergeCell ref="P4:Q4"/>
    <mergeCell ref="R4:S4"/>
    <mergeCell ref="T4:U4"/>
    <mergeCell ref="A5:E5"/>
    <mergeCell ref="F5:O5"/>
    <mergeCell ref="P5:Q5"/>
    <mergeCell ref="R5:S5"/>
    <mergeCell ref="T5:U5"/>
    <mergeCell ref="A6:E6"/>
    <mergeCell ref="F6:O6"/>
    <mergeCell ref="P6:Q6"/>
    <mergeCell ref="R6:S6"/>
    <mergeCell ref="T6:U6"/>
    <mergeCell ref="T7:U7"/>
    <mergeCell ref="A8:C8"/>
    <mergeCell ref="D8:E8"/>
    <mergeCell ref="F8:O8"/>
    <mergeCell ref="P8:Q8"/>
    <mergeCell ref="R8:S8"/>
    <mergeCell ref="T8:U8"/>
    <mergeCell ref="A7:C7"/>
    <mergeCell ref="D7:E7"/>
    <mergeCell ref="F7:O7"/>
    <mergeCell ref="P7:Q7"/>
    <mergeCell ref="R7:S7"/>
    <mergeCell ref="T9:U9"/>
    <mergeCell ref="A10:C10"/>
    <mergeCell ref="D10:E10"/>
    <mergeCell ref="F10:O10"/>
    <mergeCell ref="P10:Q10"/>
    <mergeCell ref="R10:S10"/>
    <mergeCell ref="T10:U10"/>
    <mergeCell ref="A9:C9"/>
    <mergeCell ref="D9:E9"/>
    <mergeCell ref="F9:O9"/>
    <mergeCell ref="P9:Q9"/>
    <mergeCell ref="R9:S9"/>
    <mergeCell ref="T11:U11"/>
    <mergeCell ref="A12:C12"/>
    <mergeCell ref="D12:E12"/>
    <mergeCell ref="F12:O12"/>
    <mergeCell ref="P12:Q12"/>
    <mergeCell ref="R12:S12"/>
    <mergeCell ref="T12:U12"/>
    <mergeCell ref="A11:C11"/>
    <mergeCell ref="D11:E11"/>
    <mergeCell ref="F11:O11"/>
    <mergeCell ref="P11:Q11"/>
    <mergeCell ref="R11:S11"/>
    <mergeCell ref="T13:U13"/>
    <mergeCell ref="A14:C14"/>
    <mergeCell ref="D14:E14"/>
    <mergeCell ref="F14:O14"/>
    <mergeCell ref="P14:Q14"/>
    <mergeCell ref="R14:S14"/>
    <mergeCell ref="T14:U14"/>
    <mergeCell ref="A13:C13"/>
    <mergeCell ref="D13:E13"/>
    <mergeCell ref="F13:O13"/>
    <mergeCell ref="P13:Q13"/>
    <mergeCell ref="R13:S13"/>
    <mergeCell ref="T15:U15"/>
    <mergeCell ref="A16:C16"/>
    <mergeCell ref="D16:E16"/>
    <mergeCell ref="F16:O16"/>
    <mergeCell ref="P16:Q16"/>
    <mergeCell ref="R16:S16"/>
    <mergeCell ref="T16:U16"/>
    <mergeCell ref="A15:C15"/>
    <mergeCell ref="D15:E15"/>
    <mergeCell ref="F15:O15"/>
    <mergeCell ref="P15:Q15"/>
    <mergeCell ref="R15:S1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92"/>
  <sheetViews>
    <sheetView topLeftCell="A769" workbookViewId="0">
      <selection activeCell="A788" sqref="A788:P788"/>
    </sheetView>
  </sheetViews>
  <sheetFormatPr defaultRowHeight="15" x14ac:dyDescent="0.25"/>
  <sheetData>
    <row r="1" spans="1:16" s="9" customFormat="1" ht="19.5" x14ac:dyDescent="0.3">
      <c r="A1" s="65" t="s">
        <v>277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7.25" x14ac:dyDescent="0.3">
      <c r="A2" s="125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x14ac:dyDescent="0.25">
      <c r="A3" s="54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5">
      <c r="A4" s="124" t="s">
        <v>0</v>
      </c>
      <c r="B4" s="13"/>
      <c r="C4" s="124" t="s">
        <v>278</v>
      </c>
      <c r="D4" s="13"/>
      <c r="E4" s="13"/>
      <c r="F4" s="13"/>
      <c r="G4" s="13"/>
      <c r="H4" s="13"/>
      <c r="I4" s="13"/>
      <c r="J4" s="13"/>
      <c r="K4" s="118" t="s">
        <v>0</v>
      </c>
      <c r="L4" s="13"/>
      <c r="M4" s="118" t="s">
        <v>0</v>
      </c>
      <c r="N4" s="13"/>
      <c r="O4" s="118" t="s">
        <v>0</v>
      </c>
      <c r="P4" s="13"/>
    </row>
    <row r="5" spans="1:16" x14ac:dyDescent="0.25">
      <c r="A5" s="124" t="s">
        <v>0</v>
      </c>
      <c r="B5" s="13"/>
      <c r="C5" s="124" t="s">
        <v>279</v>
      </c>
      <c r="D5" s="13"/>
      <c r="E5" s="13"/>
      <c r="F5" s="13"/>
      <c r="G5" s="13"/>
      <c r="H5" s="13"/>
      <c r="I5" s="13"/>
      <c r="J5" s="13"/>
      <c r="K5" s="118" t="s">
        <v>0</v>
      </c>
      <c r="L5" s="13"/>
      <c r="M5" s="118" t="s">
        <v>0</v>
      </c>
      <c r="N5" s="13"/>
      <c r="O5" s="118" t="s">
        <v>0</v>
      </c>
      <c r="P5" s="13"/>
    </row>
    <row r="6" spans="1:16" x14ac:dyDescent="0.25">
      <c r="A6" s="124" t="s">
        <v>280</v>
      </c>
      <c r="B6" s="13"/>
      <c r="C6" s="124" t="s">
        <v>281</v>
      </c>
      <c r="D6" s="13"/>
      <c r="E6" s="118" t="s">
        <v>282</v>
      </c>
      <c r="F6" s="13"/>
      <c r="G6" s="13"/>
      <c r="H6" s="13"/>
      <c r="I6" s="13"/>
      <c r="J6" s="13"/>
      <c r="K6" s="118" t="s">
        <v>202</v>
      </c>
      <c r="L6" s="13"/>
      <c r="M6" s="118" t="s">
        <v>203</v>
      </c>
      <c r="N6" s="13"/>
      <c r="O6" s="118" t="s">
        <v>257</v>
      </c>
      <c r="P6" s="13"/>
    </row>
    <row r="7" spans="1:16" x14ac:dyDescent="0.25">
      <c r="A7" s="118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18" t="s">
        <v>9</v>
      </c>
      <c r="L7" s="13"/>
      <c r="M7" s="118" t="s">
        <v>10</v>
      </c>
      <c r="N7" s="13"/>
      <c r="O7" s="118" t="s">
        <v>11</v>
      </c>
      <c r="P7" s="13"/>
    </row>
    <row r="8" spans="1:16" x14ac:dyDescent="0.25">
      <c r="A8" s="119" t="s">
        <v>0</v>
      </c>
      <c r="B8" s="13"/>
      <c r="C8" s="119" t="s">
        <v>258</v>
      </c>
      <c r="D8" s="13"/>
      <c r="E8" s="13"/>
      <c r="F8" s="13"/>
      <c r="G8" s="13"/>
      <c r="H8" s="13"/>
      <c r="I8" s="13"/>
      <c r="J8" s="13"/>
      <c r="K8" s="120">
        <v>15513566</v>
      </c>
      <c r="L8" s="13"/>
      <c r="M8" s="120">
        <v>14557332.050000001</v>
      </c>
      <c r="N8" s="13"/>
      <c r="O8" s="121">
        <v>93.84</v>
      </c>
      <c r="P8" s="13"/>
    </row>
    <row r="9" spans="1:16" x14ac:dyDescent="0.25">
      <c r="A9" s="115" t="s">
        <v>0</v>
      </c>
      <c r="B9" s="13"/>
      <c r="C9" s="115" t="s">
        <v>283</v>
      </c>
      <c r="D9" s="13"/>
      <c r="E9" s="13"/>
      <c r="F9" s="13"/>
      <c r="G9" s="13"/>
      <c r="H9" s="13"/>
      <c r="I9" s="13"/>
      <c r="J9" s="13"/>
      <c r="K9" s="116">
        <v>264162</v>
      </c>
      <c r="L9" s="13"/>
      <c r="M9" s="116">
        <v>248764.19</v>
      </c>
      <c r="N9" s="13"/>
      <c r="O9" s="117">
        <v>94.17</v>
      </c>
      <c r="P9" s="13"/>
    </row>
    <row r="10" spans="1:16" x14ac:dyDescent="0.25">
      <c r="A10" s="115" t="s">
        <v>0</v>
      </c>
      <c r="B10" s="13"/>
      <c r="C10" s="115" t="s">
        <v>284</v>
      </c>
      <c r="D10" s="13"/>
      <c r="E10" s="13"/>
      <c r="F10" s="13"/>
      <c r="G10" s="13"/>
      <c r="H10" s="13"/>
      <c r="I10" s="13"/>
      <c r="J10" s="13"/>
      <c r="K10" s="116">
        <v>264162</v>
      </c>
      <c r="L10" s="13"/>
      <c r="M10" s="116">
        <v>248764.19</v>
      </c>
      <c r="N10" s="13"/>
      <c r="O10" s="117">
        <v>94.17</v>
      </c>
      <c r="P10" s="13"/>
    </row>
    <row r="11" spans="1:16" x14ac:dyDescent="0.25">
      <c r="A11" s="106" t="s">
        <v>0</v>
      </c>
      <c r="B11" s="13"/>
      <c r="C11" s="106" t="s">
        <v>172</v>
      </c>
      <c r="D11" s="13"/>
      <c r="E11" s="13"/>
      <c r="F11" s="13"/>
      <c r="G11" s="13"/>
      <c r="H11" s="13"/>
      <c r="I11" s="13"/>
      <c r="J11" s="13"/>
      <c r="K11" s="107">
        <v>215296</v>
      </c>
      <c r="L11" s="13"/>
      <c r="M11" s="107">
        <v>199917.73</v>
      </c>
      <c r="N11" s="13"/>
      <c r="O11" s="108">
        <v>92.86</v>
      </c>
      <c r="P11" s="13"/>
    </row>
    <row r="12" spans="1:16" x14ac:dyDescent="0.25">
      <c r="A12" s="106" t="s">
        <v>0</v>
      </c>
      <c r="B12" s="13"/>
      <c r="C12" s="106" t="s">
        <v>173</v>
      </c>
      <c r="D12" s="13"/>
      <c r="E12" s="13"/>
      <c r="F12" s="13"/>
      <c r="G12" s="13"/>
      <c r="H12" s="13"/>
      <c r="I12" s="13"/>
      <c r="J12" s="13"/>
      <c r="K12" s="107">
        <v>215296</v>
      </c>
      <c r="L12" s="13"/>
      <c r="M12" s="107">
        <v>199917.73</v>
      </c>
      <c r="N12" s="13"/>
      <c r="O12" s="108">
        <v>92.86</v>
      </c>
      <c r="P12" s="13"/>
    </row>
    <row r="13" spans="1:16" x14ac:dyDescent="0.25">
      <c r="A13" s="106" t="s">
        <v>0</v>
      </c>
      <c r="B13" s="13"/>
      <c r="C13" s="106" t="s">
        <v>182</v>
      </c>
      <c r="D13" s="13"/>
      <c r="E13" s="13"/>
      <c r="F13" s="13"/>
      <c r="G13" s="13"/>
      <c r="H13" s="13"/>
      <c r="I13" s="13"/>
      <c r="J13" s="13"/>
      <c r="K13" s="107">
        <v>48866</v>
      </c>
      <c r="L13" s="13"/>
      <c r="M13" s="107">
        <v>48846.46</v>
      </c>
      <c r="N13" s="13"/>
      <c r="O13" s="108">
        <v>99.96</v>
      </c>
      <c r="P13" s="13"/>
    </row>
    <row r="14" spans="1:16" x14ac:dyDescent="0.25">
      <c r="A14" s="106" t="s">
        <v>0</v>
      </c>
      <c r="B14" s="13"/>
      <c r="C14" s="106" t="s">
        <v>184</v>
      </c>
      <c r="D14" s="13"/>
      <c r="E14" s="13"/>
      <c r="F14" s="13"/>
      <c r="G14" s="13"/>
      <c r="H14" s="13"/>
      <c r="I14" s="13"/>
      <c r="J14" s="13"/>
      <c r="K14" s="107">
        <v>5500</v>
      </c>
      <c r="L14" s="13"/>
      <c r="M14" s="107">
        <v>5480.86</v>
      </c>
      <c r="N14" s="13"/>
      <c r="O14" s="108">
        <v>99.65</v>
      </c>
      <c r="P14" s="13"/>
    </row>
    <row r="15" spans="1:16" x14ac:dyDescent="0.25">
      <c r="A15" s="106" t="s">
        <v>0</v>
      </c>
      <c r="B15" s="13"/>
      <c r="C15" s="106" t="s">
        <v>188</v>
      </c>
      <c r="D15" s="13"/>
      <c r="E15" s="13"/>
      <c r="F15" s="13"/>
      <c r="G15" s="13"/>
      <c r="H15" s="13"/>
      <c r="I15" s="13"/>
      <c r="J15" s="13"/>
      <c r="K15" s="107">
        <v>43366</v>
      </c>
      <c r="L15" s="13"/>
      <c r="M15" s="107">
        <v>43365.599999999999</v>
      </c>
      <c r="N15" s="13"/>
      <c r="O15" s="108">
        <v>100</v>
      </c>
      <c r="P15" s="13"/>
    </row>
    <row r="16" spans="1:16" x14ac:dyDescent="0.25">
      <c r="A16" s="113" t="s">
        <v>0</v>
      </c>
      <c r="B16" s="13"/>
      <c r="C16" s="113" t="s">
        <v>285</v>
      </c>
      <c r="D16" s="13"/>
      <c r="E16" s="113" t="s">
        <v>286</v>
      </c>
      <c r="F16" s="13"/>
      <c r="G16" s="13"/>
      <c r="H16" s="13"/>
      <c r="I16" s="13"/>
      <c r="J16" s="13"/>
      <c r="K16" s="114">
        <v>176644</v>
      </c>
      <c r="L16" s="13"/>
      <c r="M16" s="114">
        <v>162479.85</v>
      </c>
      <c r="N16" s="13"/>
      <c r="O16" s="109">
        <v>91.98</v>
      </c>
      <c r="P16" s="13"/>
    </row>
    <row r="17" spans="1:16" x14ac:dyDescent="0.25">
      <c r="A17" s="110" t="s">
        <v>287</v>
      </c>
      <c r="B17" s="13"/>
      <c r="C17" s="110" t="s">
        <v>288</v>
      </c>
      <c r="D17" s="13"/>
      <c r="E17" s="110" t="s">
        <v>289</v>
      </c>
      <c r="F17" s="13"/>
      <c r="G17" s="13"/>
      <c r="H17" s="13"/>
      <c r="I17" s="13"/>
      <c r="J17" s="13"/>
      <c r="K17" s="111">
        <v>106000</v>
      </c>
      <c r="L17" s="13"/>
      <c r="M17" s="111">
        <v>92035.51</v>
      </c>
      <c r="N17" s="13"/>
      <c r="O17" s="112">
        <v>86.83</v>
      </c>
      <c r="P17" s="13"/>
    </row>
    <row r="18" spans="1:16" x14ac:dyDescent="0.25">
      <c r="A18" s="106" t="s">
        <v>0</v>
      </c>
      <c r="B18" s="13"/>
      <c r="C18" s="106" t="s">
        <v>172</v>
      </c>
      <c r="D18" s="13"/>
      <c r="E18" s="13"/>
      <c r="F18" s="13"/>
      <c r="G18" s="13"/>
      <c r="H18" s="13"/>
      <c r="I18" s="13"/>
      <c r="J18" s="13"/>
      <c r="K18" s="107">
        <v>106000</v>
      </c>
      <c r="L18" s="13"/>
      <c r="M18" s="107">
        <v>92035.51</v>
      </c>
      <c r="N18" s="13"/>
      <c r="O18" s="108">
        <v>86.83</v>
      </c>
      <c r="P18" s="13"/>
    </row>
    <row r="19" spans="1:16" x14ac:dyDescent="0.25">
      <c r="A19" s="106" t="s">
        <v>0</v>
      </c>
      <c r="B19" s="13"/>
      <c r="C19" s="106" t="s">
        <v>173</v>
      </c>
      <c r="D19" s="13"/>
      <c r="E19" s="13"/>
      <c r="F19" s="13"/>
      <c r="G19" s="13"/>
      <c r="H19" s="13"/>
      <c r="I19" s="13"/>
      <c r="J19" s="13"/>
      <c r="K19" s="107">
        <v>106000</v>
      </c>
      <c r="L19" s="13"/>
      <c r="M19" s="107">
        <v>92035.51</v>
      </c>
      <c r="N19" s="13"/>
      <c r="O19" s="108">
        <v>86.83</v>
      </c>
      <c r="P19" s="13"/>
    </row>
    <row r="20" spans="1:16" x14ac:dyDescent="0.25">
      <c r="A20" s="104" t="s">
        <v>0</v>
      </c>
      <c r="B20" s="13"/>
      <c r="C20" s="104" t="s">
        <v>290</v>
      </c>
      <c r="D20" s="13"/>
      <c r="E20" s="104" t="s">
        <v>291</v>
      </c>
      <c r="F20" s="13"/>
      <c r="G20" s="13"/>
      <c r="H20" s="13"/>
      <c r="I20" s="13"/>
      <c r="J20" s="13"/>
      <c r="K20" s="105">
        <v>10000</v>
      </c>
      <c r="L20" s="13"/>
      <c r="M20" s="105">
        <v>2603.7399999999998</v>
      </c>
      <c r="N20" s="13"/>
      <c r="O20" s="103">
        <v>26.04</v>
      </c>
      <c r="P20" s="13"/>
    </row>
    <row r="21" spans="1:16" x14ac:dyDescent="0.25">
      <c r="A21" s="42" t="s">
        <v>0</v>
      </c>
      <c r="B21" s="13"/>
      <c r="C21" s="42" t="s">
        <v>292</v>
      </c>
      <c r="D21" s="13"/>
      <c r="E21" s="42" t="s">
        <v>293</v>
      </c>
      <c r="F21" s="13"/>
      <c r="G21" s="13"/>
      <c r="H21" s="13"/>
      <c r="I21" s="13"/>
      <c r="J21" s="13"/>
      <c r="K21" s="32" t="s">
        <v>0</v>
      </c>
      <c r="L21" s="13"/>
      <c r="M21" s="32">
        <v>2603.7399999999998</v>
      </c>
      <c r="N21" s="13"/>
      <c r="O21" s="29" t="s">
        <v>0</v>
      </c>
      <c r="P21" s="13"/>
    </row>
    <row r="22" spans="1:16" x14ac:dyDescent="0.25">
      <c r="A22" s="104" t="s">
        <v>0</v>
      </c>
      <c r="B22" s="13"/>
      <c r="C22" s="104" t="s">
        <v>294</v>
      </c>
      <c r="D22" s="13"/>
      <c r="E22" s="104" t="s">
        <v>295</v>
      </c>
      <c r="F22" s="13"/>
      <c r="G22" s="13"/>
      <c r="H22" s="13"/>
      <c r="I22" s="13"/>
      <c r="J22" s="13"/>
      <c r="K22" s="105">
        <v>58000</v>
      </c>
      <c r="L22" s="13"/>
      <c r="M22" s="105">
        <v>51855.65</v>
      </c>
      <c r="N22" s="13"/>
      <c r="O22" s="103">
        <v>89.41</v>
      </c>
      <c r="P22" s="13"/>
    </row>
    <row r="23" spans="1:16" x14ac:dyDescent="0.25">
      <c r="A23" s="42" t="s">
        <v>0</v>
      </c>
      <c r="B23" s="13"/>
      <c r="C23" s="42" t="s">
        <v>296</v>
      </c>
      <c r="D23" s="13"/>
      <c r="E23" s="42" t="s">
        <v>297</v>
      </c>
      <c r="F23" s="13"/>
      <c r="G23" s="13"/>
      <c r="H23" s="13"/>
      <c r="I23" s="13"/>
      <c r="J23" s="13"/>
      <c r="K23" s="32" t="s">
        <v>0</v>
      </c>
      <c r="L23" s="13"/>
      <c r="M23" s="32">
        <v>34855.65</v>
      </c>
      <c r="N23" s="13"/>
      <c r="O23" s="29" t="s">
        <v>0</v>
      </c>
      <c r="P23" s="13"/>
    </row>
    <row r="24" spans="1:16" x14ac:dyDescent="0.25">
      <c r="A24" s="42" t="s">
        <v>0</v>
      </c>
      <c r="B24" s="13"/>
      <c r="C24" s="42" t="s">
        <v>298</v>
      </c>
      <c r="D24" s="13"/>
      <c r="E24" s="42" t="s">
        <v>299</v>
      </c>
      <c r="F24" s="13"/>
      <c r="G24" s="13"/>
      <c r="H24" s="13"/>
      <c r="I24" s="13"/>
      <c r="J24" s="13"/>
      <c r="K24" s="32" t="s">
        <v>0</v>
      </c>
      <c r="L24" s="13"/>
      <c r="M24" s="32">
        <v>7000</v>
      </c>
      <c r="N24" s="13"/>
      <c r="O24" s="29" t="s">
        <v>0</v>
      </c>
      <c r="P24" s="13"/>
    </row>
    <row r="25" spans="1:16" x14ac:dyDescent="0.25">
      <c r="A25" s="42" t="s">
        <v>0</v>
      </c>
      <c r="B25" s="13"/>
      <c r="C25" s="42" t="s">
        <v>300</v>
      </c>
      <c r="D25" s="13"/>
      <c r="E25" s="42" t="s">
        <v>295</v>
      </c>
      <c r="F25" s="13"/>
      <c r="G25" s="13"/>
      <c r="H25" s="13"/>
      <c r="I25" s="13"/>
      <c r="J25" s="13"/>
      <c r="K25" s="32" t="s">
        <v>0</v>
      </c>
      <c r="L25" s="13"/>
      <c r="M25" s="32">
        <v>10000</v>
      </c>
      <c r="N25" s="13"/>
      <c r="O25" s="29" t="s">
        <v>0</v>
      </c>
      <c r="P25" s="13"/>
    </row>
    <row r="26" spans="1:16" x14ac:dyDescent="0.25">
      <c r="A26" s="104" t="s">
        <v>0</v>
      </c>
      <c r="B26" s="13"/>
      <c r="C26" s="104" t="s">
        <v>301</v>
      </c>
      <c r="D26" s="13"/>
      <c r="E26" s="104" t="s">
        <v>302</v>
      </c>
      <c r="F26" s="13"/>
      <c r="G26" s="13"/>
      <c r="H26" s="13"/>
      <c r="I26" s="13"/>
      <c r="J26" s="13"/>
      <c r="K26" s="105">
        <v>30000</v>
      </c>
      <c r="L26" s="13"/>
      <c r="M26" s="105">
        <v>30000</v>
      </c>
      <c r="N26" s="13"/>
      <c r="O26" s="103">
        <v>100</v>
      </c>
      <c r="P26" s="13"/>
    </row>
    <row r="27" spans="1:16" x14ac:dyDescent="0.25">
      <c r="A27" s="42" t="s">
        <v>0</v>
      </c>
      <c r="B27" s="13"/>
      <c r="C27" s="42" t="s">
        <v>303</v>
      </c>
      <c r="D27" s="13"/>
      <c r="E27" s="42" t="s">
        <v>304</v>
      </c>
      <c r="F27" s="13"/>
      <c r="G27" s="13"/>
      <c r="H27" s="13"/>
      <c r="I27" s="13"/>
      <c r="J27" s="13"/>
      <c r="K27" s="32" t="s">
        <v>0</v>
      </c>
      <c r="L27" s="13"/>
      <c r="M27" s="32">
        <v>30000</v>
      </c>
      <c r="N27" s="13"/>
      <c r="O27" s="29" t="s">
        <v>0</v>
      </c>
      <c r="P27" s="13"/>
    </row>
    <row r="28" spans="1:16" x14ac:dyDescent="0.25">
      <c r="A28" s="104" t="s">
        <v>0</v>
      </c>
      <c r="B28" s="13"/>
      <c r="C28" s="104" t="s">
        <v>305</v>
      </c>
      <c r="D28" s="13"/>
      <c r="E28" s="104" t="s">
        <v>306</v>
      </c>
      <c r="F28" s="13"/>
      <c r="G28" s="13"/>
      <c r="H28" s="13"/>
      <c r="I28" s="13"/>
      <c r="J28" s="13"/>
      <c r="K28" s="105">
        <v>8000</v>
      </c>
      <c r="L28" s="13"/>
      <c r="M28" s="105">
        <v>7576.12</v>
      </c>
      <c r="N28" s="13"/>
      <c r="O28" s="103">
        <v>94.7</v>
      </c>
      <c r="P28" s="13"/>
    </row>
    <row r="29" spans="1:16" x14ac:dyDescent="0.25">
      <c r="A29" s="42" t="s">
        <v>0</v>
      </c>
      <c r="B29" s="13"/>
      <c r="C29" s="42" t="s">
        <v>307</v>
      </c>
      <c r="D29" s="13"/>
      <c r="E29" s="42" t="s">
        <v>308</v>
      </c>
      <c r="F29" s="13"/>
      <c r="G29" s="13"/>
      <c r="H29" s="13"/>
      <c r="I29" s="13"/>
      <c r="J29" s="13"/>
      <c r="K29" s="32" t="s">
        <v>0</v>
      </c>
      <c r="L29" s="13"/>
      <c r="M29" s="32">
        <v>7576.12</v>
      </c>
      <c r="N29" s="13"/>
      <c r="O29" s="29" t="s">
        <v>0</v>
      </c>
      <c r="P29" s="13"/>
    </row>
    <row r="30" spans="1:16" x14ac:dyDescent="0.25">
      <c r="A30" s="110" t="s">
        <v>287</v>
      </c>
      <c r="B30" s="13"/>
      <c r="C30" s="110" t="s">
        <v>309</v>
      </c>
      <c r="D30" s="13"/>
      <c r="E30" s="110" t="s">
        <v>310</v>
      </c>
      <c r="F30" s="13"/>
      <c r="G30" s="13"/>
      <c r="H30" s="13"/>
      <c r="I30" s="13"/>
      <c r="J30" s="13"/>
      <c r="K30" s="111">
        <v>4378</v>
      </c>
      <c r="L30" s="13"/>
      <c r="M30" s="111">
        <v>4378</v>
      </c>
      <c r="N30" s="13"/>
      <c r="O30" s="112">
        <v>100</v>
      </c>
      <c r="P30" s="13"/>
    </row>
    <row r="31" spans="1:16" x14ac:dyDescent="0.25">
      <c r="A31" s="106" t="s">
        <v>0</v>
      </c>
      <c r="B31" s="13"/>
      <c r="C31" s="106" t="s">
        <v>172</v>
      </c>
      <c r="D31" s="13"/>
      <c r="E31" s="13"/>
      <c r="F31" s="13"/>
      <c r="G31" s="13"/>
      <c r="H31" s="13"/>
      <c r="I31" s="13"/>
      <c r="J31" s="13"/>
      <c r="K31" s="107">
        <v>4378</v>
      </c>
      <c r="L31" s="13"/>
      <c r="M31" s="107">
        <v>4378</v>
      </c>
      <c r="N31" s="13"/>
      <c r="O31" s="108">
        <v>100</v>
      </c>
      <c r="P31" s="13"/>
    </row>
    <row r="32" spans="1:16" x14ac:dyDescent="0.25">
      <c r="A32" s="106" t="s">
        <v>0</v>
      </c>
      <c r="B32" s="13"/>
      <c r="C32" s="106" t="s">
        <v>173</v>
      </c>
      <c r="D32" s="13"/>
      <c r="E32" s="13"/>
      <c r="F32" s="13"/>
      <c r="G32" s="13"/>
      <c r="H32" s="13"/>
      <c r="I32" s="13"/>
      <c r="J32" s="13"/>
      <c r="K32" s="107">
        <v>4378</v>
      </c>
      <c r="L32" s="13"/>
      <c r="M32" s="107">
        <v>4378</v>
      </c>
      <c r="N32" s="13"/>
      <c r="O32" s="108">
        <v>100</v>
      </c>
      <c r="P32" s="13"/>
    </row>
    <row r="33" spans="1:16" x14ac:dyDescent="0.25">
      <c r="A33" s="104" t="s">
        <v>0</v>
      </c>
      <c r="B33" s="13"/>
      <c r="C33" s="104" t="s">
        <v>294</v>
      </c>
      <c r="D33" s="13"/>
      <c r="E33" s="104" t="s">
        <v>295</v>
      </c>
      <c r="F33" s="13"/>
      <c r="G33" s="13"/>
      <c r="H33" s="13"/>
      <c r="I33" s="13"/>
      <c r="J33" s="13"/>
      <c r="K33" s="105">
        <v>4378</v>
      </c>
      <c r="L33" s="13"/>
      <c r="M33" s="105">
        <v>4378</v>
      </c>
      <c r="N33" s="13"/>
      <c r="O33" s="103">
        <v>100</v>
      </c>
      <c r="P33" s="13"/>
    </row>
    <row r="34" spans="1:16" x14ac:dyDescent="0.25">
      <c r="A34" s="42" t="s">
        <v>0</v>
      </c>
      <c r="B34" s="13"/>
      <c r="C34" s="42" t="s">
        <v>311</v>
      </c>
      <c r="D34" s="13"/>
      <c r="E34" s="42" t="s">
        <v>312</v>
      </c>
      <c r="F34" s="13"/>
      <c r="G34" s="13"/>
      <c r="H34" s="13"/>
      <c r="I34" s="13"/>
      <c r="J34" s="13"/>
      <c r="K34" s="32" t="s">
        <v>0</v>
      </c>
      <c r="L34" s="13"/>
      <c r="M34" s="32">
        <v>4378</v>
      </c>
      <c r="N34" s="13"/>
      <c r="O34" s="29" t="s">
        <v>0</v>
      </c>
      <c r="P34" s="13"/>
    </row>
    <row r="35" spans="1:16" x14ac:dyDescent="0.25">
      <c r="A35" s="110" t="s">
        <v>287</v>
      </c>
      <c r="B35" s="13"/>
      <c r="C35" s="110" t="s">
        <v>313</v>
      </c>
      <c r="D35" s="13"/>
      <c r="E35" s="110" t="s">
        <v>314</v>
      </c>
      <c r="F35" s="13"/>
      <c r="G35" s="13"/>
      <c r="H35" s="13"/>
      <c r="I35" s="13"/>
      <c r="J35" s="13"/>
      <c r="K35" s="111">
        <v>1000</v>
      </c>
      <c r="L35" s="13"/>
      <c r="M35" s="111">
        <v>900</v>
      </c>
      <c r="N35" s="13"/>
      <c r="O35" s="112">
        <v>90</v>
      </c>
      <c r="P35" s="13"/>
    </row>
    <row r="36" spans="1:16" x14ac:dyDescent="0.25">
      <c r="A36" s="106" t="s">
        <v>0</v>
      </c>
      <c r="B36" s="13"/>
      <c r="C36" s="106" t="s">
        <v>172</v>
      </c>
      <c r="D36" s="13"/>
      <c r="E36" s="13"/>
      <c r="F36" s="13"/>
      <c r="G36" s="13"/>
      <c r="H36" s="13"/>
      <c r="I36" s="13"/>
      <c r="J36" s="13"/>
      <c r="K36" s="107">
        <v>1000</v>
      </c>
      <c r="L36" s="13"/>
      <c r="M36" s="107">
        <v>900</v>
      </c>
      <c r="N36" s="13"/>
      <c r="O36" s="108">
        <v>90</v>
      </c>
      <c r="P36" s="13"/>
    </row>
    <row r="37" spans="1:16" x14ac:dyDescent="0.25">
      <c r="A37" s="106" t="s">
        <v>0</v>
      </c>
      <c r="B37" s="13"/>
      <c r="C37" s="106" t="s">
        <v>173</v>
      </c>
      <c r="D37" s="13"/>
      <c r="E37" s="13"/>
      <c r="F37" s="13"/>
      <c r="G37" s="13"/>
      <c r="H37" s="13"/>
      <c r="I37" s="13"/>
      <c r="J37" s="13"/>
      <c r="K37" s="107">
        <v>1000</v>
      </c>
      <c r="L37" s="13"/>
      <c r="M37" s="107">
        <v>900</v>
      </c>
      <c r="N37" s="13"/>
      <c r="O37" s="108">
        <v>90</v>
      </c>
      <c r="P37" s="13"/>
    </row>
    <row r="38" spans="1:16" x14ac:dyDescent="0.25">
      <c r="A38" s="104" t="s">
        <v>0</v>
      </c>
      <c r="B38" s="13"/>
      <c r="C38" s="104" t="s">
        <v>294</v>
      </c>
      <c r="D38" s="13"/>
      <c r="E38" s="104" t="s">
        <v>295</v>
      </c>
      <c r="F38" s="13"/>
      <c r="G38" s="13"/>
      <c r="H38" s="13"/>
      <c r="I38" s="13"/>
      <c r="J38" s="13"/>
      <c r="K38" s="105">
        <v>1000</v>
      </c>
      <c r="L38" s="13"/>
      <c r="M38" s="105">
        <v>900</v>
      </c>
      <c r="N38" s="13"/>
      <c r="O38" s="103">
        <v>90</v>
      </c>
      <c r="P38" s="13"/>
    </row>
    <row r="39" spans="1:16" x14ac:dyDescent="0.25">
      <c r="A39" s="42" t="s">
        <v>0</v>
      </c>
      <c r="B39" s="13"/>
      <c r="C39" s="42" t="s">
        <v>300</v>
      </c>
      <c r="D39" s="13"/>
      <c r="E39" s="42" t="s">
        <v>295</v>
      </c>
      <c r="F39" s="13"/>
      <c r="G39" s="13"/>
      <c r="H39" s="13"/>
      <c r="I39" s="13"/>
      <c r="J39" s="13"/>
      <c r="K39" s="32" t="s">
        <v>0</v>
      </c>
      <c r="L39" s="13"/>
      <c r="M39" s="32">
        <v>900</v>
      </c>
      <c r="N39" s="13"/>
      <c r="O39" s="29" t="s">
        <v>0</v>
      </c>
      <c r="P39" s="13"/>
    </row>
    <row r="40" spans="1:16" x14ac:dyDescent="0.25">
      <c r="A40" s="110" t="s">
        <v>287</v>
      </c>
      <c r="B40" s="13"/>
      <c r="C40" s="110" t="s">
        <v>315</v>
      </c>
      <c r="D40" s="13"/>
      <c r="E40" s="110" t="s">
        <v>316</v>
      </c>
      <c r="F40" s="13"/>
      <c r="G40" s="13"/>
      <c r="H40" s="13"/>
      <c r="I40" s="13"/>
      <c r="J40" s="13"/>
      <c r="K40" s="111">
        <v>65266</v>
      </c>
      <c r="L40" s="13"/>
      <c r="M40" s="111">
        <v>65166.34</v>
      </c>
      <c r="N40" s="13"/>
      <c r="O40" s="112">
        <v>99.85</v>
      </c>
      <c r="P40" s="13"/>
    </row>
    <row r="41" spans="1:16" x14ac:dyDescent="0.25">
      <c r="A41" s="106" t="s">
        <v>0</v>
      </c>
      <c r="B41" s="13"/>
      <c r="C41" s="106" t="s">
        <v>172</v>
      </c>
      <c r="D41" s="13"/>
      <c r="E41" s="13"/>
      <c r="F41" s="13"/>
      <c r="G41" s="13"/>
      <c r="H41" s="13"/>
      <c r="I41" s="13"/>
      <c r="J41" s="13"/>
      <c r="K41" s="107">
        <v>16400</v>
      </c>
      <c r="L41" s="13"/>
      <c r="M41" s="107">
        <v>16319.88</v>
      </c>
      <c r="N41" s="13"/>
      <c r="O41" s="108">
        <v>99.51</v>
      </c>
      <c r="P41" s="13"/>
    </row>
    <row r="42" spans="1:16" x14ac:dyDescent="0.25">
      <c r="A42" s="106" t="s">
        <v>0</v>
      </c>
      <c r="B42" s="13"/>
      <c r="C42" s="106" t="s">
        <v>173</v>
      </c>
      <c r="D42" s="13"/>
      <c r="E42" s="13"/>
      <c r="F42" s="13"/>
      <c r="G42" s="13"/>
      <c r="H42" s="13"/>
      <c r="I42" s="13"/>
      <c r="J42" s="13"/>
      <c r="K42" s="107">
        <v>16400</v>
      </c>
      <c r="L42" s="13"/>
      <c r="M42" s="107">
        <v>16319.88</v>
      </c>
      <c r="N42" s="13"/>
      <c r="O42" s="108">
        <v>99.51</v>
      </c>
      <c r="P42" s="13"/>
    </row>
    <row r="43" spans="1:16" x14ac:dyDescent="0.25">
      <c r="A43" s="104" t="s">
        <v>0</v>
      </c>
      <c r="B43" s="13"/>
      <c r="C43" s="104" t="s">
        <v>290</v>
      </c>
      <c r="D43" s="13"/>
      <c r="E43" s="104" t="s">
        <v>291</v>
      </c>
      <c r="F43" s="13"/>
      <c r="G43" s="13"/>
      <c r="H43" s="13"/>
      <c r="I43" s="13"/>
      <c r="J43" s="13"/>
      <c r="K43" s="105">
        <v>11100</v>
      </c>
      <c r="L43" s="13"/>
      <c r="M43" s="105">
        <v>11084.38</v>
      </c>
      <c r="N43" s="13"/>
      <c r="O43" s="103">
        <v>99.86</v>
      </c>
      <c r="P43" s="13"/>
    </row>
    <row r="44" spans="1:16" x14ac:dyDescent="0.25">
      <c r="A44" s="42" t="s">
        <v>0</v>
      </c>
      <c r="B44" s="13"/>
      <c r="C44" s="42" t="s">
        <v>317</v>
      </c>
      <c r="D44" s="13"/>
      <c r="E44" s="42" t="s">
        <v>318</v>
      </c>
      <c r="F44" s="13"/>
      <c r="G44" s="13"/>
      <c r="H44" s="13"/>
      <c r="I44" s="13"/>
      <c r="J44" s="13"/>
      <c r="K44" s="32" t="s">
        <v>0</v>
      </c>
      <c r="L44" s="13"/>
      <c r="M44" s="32">
        <v>9800</v>
      </c>
      <c r="N44" s="13"/>
      <c r="O44" s="29" t="s">
        <v>0</v>
      </c>
      <c r="P44" s="13"/>
    </row>
    <row r="45" spans="1:16" x14ac:dyDescent="0.25">
      <c r="A45" s="42" t="s">
        <v>0</v>
      </c>
      <c r="B45" s="13"/>
      <c r="C45" s="42" t="s">
        <v>292</v>
      </c>
      <c r="D45" s="13"/>
      <c r="E45" s="42" t="s">
        <v>293</v>
      </c>
      <c r="F45" s="13"/>
      <c r="G45" s="13"/>
      <c r="H45" s="13"/>
      <c r="I45" s="13"/>
      <c r="J45" s="13"/>
      <c r="K45" s="32" t="s">
        <v>0</v>
      </c>
      <c r="L45" s="13"/>
      <c r="M45" s="32">
        <v>1284.3800000000001</v>
      </c>
      <c r="N45" s="13"/>
      <c r="O45" s="29" t="s">
        <v>0</v>
      </c>
      <c r="P45" s="13"/>
    </row>
    <row r="46" spans="1:16" x14ac:dyDescent="0.25">
      <c r="A46" s="104" t="s">
        <v>0</v>
      </c>
      <c r="B46" s="13"/>
      <c r="C46" s="104" t="s">
        <v>305</v>
      </c>
      <c r="D46" s="13"/>
      <c r="E46" s="104" t="s">
        <v>306</v>
      </c>
      <c r="F46" s="13"/>
      <c r="G46" s="13"/>
      <c r="H46" s="13"/>
      <c r="I46" s="13"/>
      <c r="J46" s="13"/>
      <c r="K46" s="105">
        <v>5300</v>
      </c>
      <c r="L46" s="13"/>
      <c r="M46" s="105">
        <v>5235.5</v>
      </c>
      <c r="N46" s="13"/>
      <c r="O46" s="103">
        <v>98.78</v>
      </c>
      <c r="P46" s="13"/>
    </row>
    <row r="47" spans="1:16" x14ac:dyDescent="0.25">
      <c r="A47" s="42" t="s">
        <v>0</v>
      </c>
      <c r="B47" s="13"/>
      <c r="C47" s="42" t="s">
        <v>307</v>
      </c>
      <c r="D47" s="13"/>
      <c r="E47" s="42" t="s">
        <v>308</v>
      </c>
      <c r="F47" s="13"/>
      <c r="G47" s="13"/>
      <c r="H47" s="13"/>
      <c r="I47" s="13"/>
      <c r="J47" s="13"/>
      <c r="K47" s="32" t="s">
        <v>0</v>
      </c>
      <c r="L47" s="13"/>
      <c r="M47" s="32">
        <v>5235.5</v>
      </c>
      <c r="N47" s="13"/>
      <c r="O47" s="29" t="s">
        <v>0</v>
      </c>
      <c r="P47" s="13"/>
    </row>
    <row r="48" spans="1:16" x14ac:dyDescent="0.25">
      <c r="A48" s="106" t="s">
        <v>0</v>
      </c>
      <c r="B48" s="13"/>
      <c r="C48" s="106" t="s">
        <v>182</v>
      </c>
      <c r="D48" s="13"/>
      <c r="E48" s="13"/>
      <c r="F48" s="13"/>
      <c r="G48" s="13"/>
      <c r="H48" s="13"/>
      <c r="I48" s="13"/>
      <c r="J48" s="13"/>
      <c r="K48" s="107">
        <v>48866</v>
      </c>
      <c r="L48" s="13"/>
      <c r="M48" s="107">
        <v>48846.46</v>
      </c>
      <c r="N48" s="13"/>
      <c r="O48" s="108">
        <v>99.96</v>
      </c>
      <c r="P48" s="13"/>
    </row>
    <row r="49" spans="1:16" x14ac:dyDescent="0.25">
      <c r="A49" s="106" t="s">
        <v>0</v>
      </c>
      <c r="B49" s="13"/>
      <c r="C49" s="106" t="s">
        <v>184</v>
      </c>
      <c r="D49" s="13"/>
      <c r="E49" s="13"/>
      <c r="F49" s="13"/>
      <c r="G49" s="13"/>
      <c r="H49" s="13"/>
      <c r="I49" s="13"/>
      <c r="J49" s="13"/>
      <c r="K49" s="107">
        <v>5500</v>
      </c>
      <c r="L49" s="13"/>
      <c r="M49" s="107">
        <v>5480.86</v>
      </c>
      <c r="N49" s="13"/>
      <c r="O49" s="108">
        <v>99.65</v>
      </c>
      <c r="P49" s="13"/>
    </row>
    <row r="50" spans="1:16" x14ac:dyDescent="0.25">
      <c r="A50" s="104" t="s">
        <v>0</v>
      </c>
      <c r="B50" s="13"/>
      <c r="C50" s="104" t="s">
        <v>294</v>
      </c>
      <c r="D50" s="13"/>
      <c r="E50" s="104" t="s">
        <v>295</v>
      </c>
      <c r="F50" s="13"/>
      <c r="G50" s="13"/>
      <c r="H50" s="13"/>
      <c r="I50" s="13"/>
      <c r="J50" s="13"/>
      <c r="K50" s="105">
        <v>5500</v>
      </c>
      <c r="L50" s="13"/>
      <c r="M50" s="105">
        <v>5480.86</v>
      </c>
      <c r="N50" s="13"/>
      <c r="O50" s="103">
        <v>99.65</v>
      </c>
      <c r="P50" s="13"/>
    </row>
    <row r="51" spans="1:16" x14ac:dyDescent="0.25">
      <c r="A51" s="42" t="s">
        <v>0</v>
      </c>
      <c r="B51" s="13"/>
      <c r="C51" s="42" t="s">
        <v>296</v>
      </c>
      <c r="D51" s="13"/>
      <c r="E51" s="42" t="s">
        <v>297</v>
      </c>
      <c r="F51" s="13"/>
      <c r="G51" s="13"/>
      <c r="H51" s="13"/>
      <c r="I51" s="13"/>
      <c r="J51" s="13"/>
      <c r="K51" s="32" t="s">
        <v>0</v>
      </c>
      <c r="L51" s="13"/>
      <c r="M51" s="32">
        <v>5480.86</v>
      </c>
      <c r="N51" s="13"/>
      <c r="O51" s="29" t="s">
        <v>0</v>
      </c>
      <c r="P51" s="13"/>
    </row>
    <row r="52" spans="1:16" x14ac:dyDescent="0.25">
      <c r="A52" s="106" t="s">
        <v>0</v>
      </c>
      <c r="B52" s="13"/>
      <c r="C52" s="106" t="s">
        <v>188</v>
      </c>
      <c r="D52" s="13"/>
      <c r="E52" s="13"/>
      <c r="F52" s="13"/>
      <c r="G52" s="13"/>
      <c r="H52" s="13"/>
      <c r="I52" s="13"/>
      <c r="J52" s="13"/>
      <c r="K52" s="107">
        <v>43366</v>
      </c>
      <c r="L52" s="13"/>
      <c r="M52" s="107">
        <v>43365.599999999999</v>
      </c>
      <c r="N52" s="13"/>
      <c r="O52" s="108">
        <v>100</v>
      </c>
      <c r="P52" s="13"/>
    </row>
    <row r="53" spans="1:16" x14ac:dyDescent="0.25">
      <c r="A53" s="104" t="s">
        <v>0</v>
      </c>
      <c r="B53" s="13"/>
      <c r="C53" s="104" t="s">
        <v>294</v>
      </c>
      <c r="D53" s="13"/>
      <c r="E53" s="104" t="s">
        <v>295</v>
      </c>
      <c r="F53" s="13"/>
      <c r="G53" s="13"/>
      <c r="H53" s="13"/>
      <c r="I53" s="13"/>
      <c r="J53" s="13"/>
      <c r="K53" s="105">
        <v>43366</v>
      </c>
      <c r="L53" s="13"/>
      <c r="M53" s="105">
        <v>43365.599999999999</v>
      </c>
      <c r="N53" s="13"/>
      <c r="O53" s="103">
        <v>100</v>
      </c>
      <c r="P53" s="13"/>
    </row>
    <row r="54" spans="1:16" x14ac:dyDescent="0.25">
      <c r="A54" s="42" t="s">
        <v>0</v>
      </c>
      <c r="B54" s="13"/>
      <c r="C54" s="42" t="s">
        <v>296</v>
      </c>
      <c r="D54" s="13"/>
      <c r="E54" s="42" t="s">
        <v>297</v>
      </c>
      <c r="F54" s="13"/>
      <c r="G54" s="13"/>
      <c r="H54" s="13"/>
      <c r="I54" s="13"/>
      <c r="J54" s="13"/>
      <c r="K54" s="32" t="s">
        <v>0</v>
      </c>
      <c r="L54" s="13"/>
      <c r="M54" s="32">
        <v>43365.599999999999</v>
      </c>
      <c r="N54" s="13"/>
      <c r="O54" s="29" t="s">
        <v>0</v>
      </c>
      <c r="P54" s="13"/>
    </row>
    <row r="55" spans="1:16" x14ac:dyDescent="0.25">
      <c r="A55" s="113" t="s">
        <v>0</v>
      </c>
      <c r="B55" s="13"/>
      <c r="C55" s="113" t="s">
        <v>319</v>
      </c>
      <c r="D55" s="13"/>
      <c r="E55" s="113" t="s">
        <v>320</v>
      </c>
      <c r="F55" s="13"/>
      <c r="G55" s="13"/>
      <c r="H55" s="13"/>
      <c r="I55" s="13"/>
      <c r="J55" s="13"/>
      <c r="K55" s="114">
        <v>87518</v>
      </c>
      <c r="L55" s="13"/>
      <c r="M55" s="114">
        <v>86284.34</v>
      </c>
      <c r="N55" s="13"/>
      <c r="O55" s="109">
        <v>98.59</v>
      </c>
      <c r="P55" s="13"/>
    </row>
    <row r="56" spans="1:16" x14ac:dyDescent="0.25">
      <c r="A56" s="110" t="s">
        <v>287</v>
      </c>
      <c r="B56" s="13"/>
      <c r="C56" s="110" t="s">
        <v>288</v>
      </c>
      <c r="D56" s="13"/>
      <c r="E56" s="110" t="s">
        <v>321</v>
      </c>
      <c r="F56" s="13"/>
      <c r="G56" s="13"/>
      <c r="H56" s="13"/>
      <c r="I56" s="13"/>
      <c r="J56" s="13"/>
      <c r="K56" s="111">
        <v>20350</v>
      </c>
      <c r="L56" s="13"/>
      <c r="M56" s="111">
        <v>19643.240000000002</v>
      </c>
      <c r="N56" s="13"/>
      <c r="O56" s="112">
        <v>96.53</v>
      </c>
      <c r="P56" s="13"/>
    </row>
    <row r="57" spans="1:16" x14ac:dyDescent="0.25">
      <c r="A57" s="106" t="s">
        <v>0</v>
      </c>
      <c r="B57" s="13"/>
      <c r="C57" s="106" t="s">
        <v>172</v>
      </c>
      <c r="D57" s="13"/>
      <c r="E57" s="13"/>
      <c r="F57" s="13"/>
      <c r="G57" s="13"/>
      <c r="H57" s="13"/>
      <c r="I57" s="13"/>
      <c r="J57" s="13"/>
      <c r="K57" s="107">
        <v>20350</v>
      </c>
      <c r="L57" s="13"/>
      <c r="M57" s="107">
        <v>19643.240000000002</v>
      </c>
      <c r="N57" s="13"/>
      <c r="O57" s="108">
        <v>96.53</v>
      </c>
      <c r="P57" s="13"/>
    </row>
    <row r="58" spans="1:16" x14ac:dyDescent="0.25">
      <c r="A58" s="106" t="s">
        <v>0</v>
      </c>
      <c r="B58" s="13"/>
      <c r="C58" s="106" t="s">
        <v>173</v>
      </c>
      <c r="D58" s="13"/>
      <c r="E58" s="13"/>
      <c r="F58" s="13"/>
      <c r="G58" s="13"/>
      <c r="H58" s="13"/>
      <c r="I58" s="13"/>
      <c r="J58" s="13"/>
      <c r="K58" s="107">
        <v>20350</v>
      </c>
      <c r="L58" s="13"/>
      <c r="M58" s="107">
        <v>19643.240000000002</v>
      </c>
      <c r="N58" s="13"/>
      <c r="O58" s="108">
        <v>96.53</v>
      </c>
      <c r="P58" s="13"/>
    </row>
    <row r="59" spans="1:16" x14ac:dyDescent="0.25">
      <c r="A59" s="104" t="s">
        <v>0</v>
      </c>
      <c r="B59" s="13"/>
      <c r="C59" s="104" t="s">
        <v>322</v>
      </c>
      <c r="D59" s="13"/>
      <c r="E59" s="104" t="s">
        <v>323</v>
      </c>
      <c r="F59" s="13"/>
      <c r="G59" s="13"/>
      <c r="H59" s="13"/>
      <c r="I59" s="13"/>
      <c r="J59" s="13"/>
      <c r="K59" s="105">
        <v>350</v>
      </c>
      <c r="L59" s="13"/>
      <c r="M59" s="105">
        <v>348.33</v>
      </c>
      <c r="N59" s="13"/>
      <c r="O59" s="103">
        <v>99.52</v>
      </c>
      <c r="P59" s="13"/>
    </row>
    <row r="60" spans="1:16" x14ac:dyDescent="0.25">
      <c r="A60" s="42" t="s">
        <v>0</v>
      </c>
      <c r="B60" s="13"/>
      <c r="C60" s="42" t="s">
        <v>324</v>
      </c>
      <c r="D60" s="13"/>
      <c r="E60" s="42" t="s">
        <v>325</v>
      </c>
      <c r="F60" s="13"/>
      <c r="G60" s="13"/>
      <c r="H60" s="13"/>
      <c r="I60" s="13"/>
      <c r="J60" s="13"/>
      <c r="K60" s="32" t="s">
        <v>0</v>
      </c>
      <c r="L60" s="13"/>
      <c r="M60" s="32">
        <v>348.33</v>
      </c>
      <c r="N60" s="13"/>
      <c r="O60" s="29" t="s">
        <v>0</v>
      </c>
      <c r="P60" s="13"/>
    </row>
    <row r="61" spans="1:16" x14ac:dyDescent="0.25">
      <c r="A61" s="104" t="s">
        <v>0</v>
      </c>
      <c r="B61" s="13"/>
      <c r="C61" s="104" t="s">
        <v>294</v>
      </c>
      <c r="D61" s="13"/>
      <c r="E61" s="104" t="s">
        <v>295</v>
      </c>
      <c r="F61" s="13"/>
      <c r="G61" s="13"/>
      <c r="H61" s="13"/>
      <c r="I61" s="13"/>
      <c r="J61" s="13"/>
      <c r="K61" s="105">
        <v>20000</v>
      </c>
      <c r="L61" s="13"/>
      <c r="M61" s="105">
        <v>19294.91</v>
      </c>
      <c r="N61" s="13"/>
      <c r="O61" s="103">
        <v>96.47</v>
      </c>
      <c r="P61" s="13"/>
    </row>
    <row r="62" spans="1:16" x14ac:dyDescent="0.25">
      <c r="A62" s="42" t="s">
        <v>0</v>
      </c>
      <c r="B62" s="13"/>
      <c r="C62" s="42" t="s">
        <v>296</v>
      </c>
      <c r="D62" s="13"/>
      <c r="E62" s="42" t="s">
        <v>297</v>
      </c>
      <c r="F62" s="13"/>
      <c r="G62" s="13"/>
      <c r="H62" s="13"/>
      <c r="I62" s="13"/>
      <c r="J62" s="13"/>
      <c r="K62" s="32" t="s">
        <v>0</v>
      </c>
      <c r="L62" s="13"/>
      <c r="M62" s="32">
        <v>19294.91</v>
      </c>
      <c r="N62" s="13"/>
      <c r="O62" s="29" t="s">
        <v>0</v>
      </c>
      <c r="P62" s="13"/>
    </row>
    <row r="63" spans="1:16" x14ac:dyDescent="0.25">
      <c r="A63" s="110" t="s">
        <v>287</v>
      </c>
      <c r="B63" s="13"/>
      <c r="C63" s="110" t="s">
        <v>309</v>
      </c>
      <c r="D63" s="13"/>
      <c r="E63" s="110" t="s">
        <v>326</v>
      </c>
      <c r="F63" s="13"/>
      <c r="G63" s="13"/>
      <c r="H63" s="13"/>
      <c r="I63" s="13"/>
      <c r="J63" s="13"/>
      <c r="K63" s="111">
        <v>7658</v>
      </c>
      <c r="L63" s="13"/>
      <c r="M63" s="111">
        <v>7132.78</v>
      </c>
      <c r="N63" s="13"/>
      <c r="O63" s="112">
        <v>93.14</v>
      </c>
      <c r="P63" s="13"/>
    </row>
    <row r="64" spans="1:16" x14ac:dyDescent="0.25">
      <c r="A64" s="106" t="s">
        <v>0</v>
      </c>
      <c r="B64" s="13"/>
      <c r="C64" s="106" t="s">
        <v>172</v>
      </c>
      <c r="D64" s="13"/>
      <c r="E64" s="13"/>
      <c r="F64" s="13"/>
      <c r="G64" s="13"/>
      <c r="H64" s="13"/>
      <c r="I64" s="13"/>
      <c r="J64" s="13"/>
      <c r="K64" s="107">
        <v>7658</v>
      </c>
      <c r="L64" s="13"/>
      <c r="M64" s="107">
        <v>7132.78</v>
      </c>
      <c r="N64" s="13"/>
      <c r="O64" s="108">
        <v>93.14</v>
      </c>
      <c r="P64" s="13"/>
    </row>
    <row r="65" spans="1:16" x14ac:dyDescent="0.25">
      <c r="A65" s="106" t="s">
        <v>0</v>
      </c>
      <c r="B65" s="13"/>
      <c r="C65" s="106" t="s">
        <v>173</v>
      </c>
      <c r="D65" s="13"/>
      <c r="E65" s="13"/>
      <c r="F65" s="13"/>
      <c r="G65" s="13"/>
      <c r="H65" s="13"/>
      <c r="I65" s="13"/>
      <c r="J65" s="13"/>
      <c r="K65" s="107">
        <v>7658</v>
      </c>
      <c r="L65" s="13"/>
      <c r="M65" s="107">
        <v>7132.78</v>
      </c>
      <c r="N65" s="13"/>
      <c r="O65" s="108">
        <v>93.14</v>
      </c>
      <c r="P65" s="13"/>
    </row>
    <row r="66" spans="1:16" x14ac:dyDescent="0.25">
      <c r="A66" s="104" t="s">
        <v>0</v>
      </c>
      <c r="B66" s="13"/>
      <c r="C66" s="104" t="s">
        <v>322</v>
      </c>
      <c r="D66" s="13"/>
      <c r="E66" s="104" t="s">
        <v>323</v>
      </c>
      <c r="F66" s="13"/>
      <c r="G66" s="13"/>
      <c r="H66" s="13"/>
      <c r="I66" s="13"/>
      <c r="J66" s="13"/>
      <c r="K66" s="105">
        <v>308</v>
      </c>
      <c r="L66" s="13"/>
      <c r="M66" s="105">
        <v>221.58</v>
      </c>
      <c r="N66" s="13"/>
      <c r="O66" s="103">
        <v>71.94</v>
      </c>
      <c r="P66" s="13"/>
    </row>
    <row r="67" spans="1:16" x14ac:dyDescent="0.25">
      <c r="A67" s="42" t="s">
        <v>0</v>
      </c>
      <c r="B67" s="13"/>
      <c r="C67" s="42" t="s">
        <v>324</v>
      </c>
      <c r="D67" s="13"/>
      <c r="E67" s="42" t="s">
        <v>325</v>
      </c>
      <c r="F67" s="13"/>
      <c r="G67" s="13"/>
      <c r="H67" s="13"/>
      <c r="I67" s="13"/>
      <c r="J67" s="13"/>
      <c r="K67" s="32" t="s">
        <v>0</v>
      </c>
      <c r="L67" s="13"/>
      <c r="M67" s="32">
        <v>221.58</v>
      </c>
      <c r="N67" s="13"/>
      <c r="O67" s="29" t="s">
        <v>0</v>
      </c>
      <c r="P67" s="13"/>
    </row>
    <row r="68" spans="1:16" x14ac:dyDescent="0.25">
      <c r="A68" s="104" t="s">
        <v>0</v>
      </c>
      <c r="B68" s="13"/>
      <c r="C68" s="104" t="s">
        <v>294</v>
      </c>
      <c r="D68" s="13"/>
      <c r="E68" s="104" t="s">
        <v>295</v>
      </c>
      <c r="F68" s="13"/>
      <c r="G68" s="13"/>
      <c r="H68" s="13"/>
      <c r="I68" s="13"/>
      <c r="J68" s="13"/>
      <c r="K68" s="105">
        <v>7350</v>
      </c>
      <c r="L68" s="13"/>
      <c r="M68" s="105">
        <v>6911.2</v>
      </c>
      <c r="N68" s="13"/>
      <c r="O68" s="103">
        <v>94.03</v>
      </c>
      <c r="P68" s="13"/>
    </row>
    <row r="69" spans="1:16" x14ac:dyDescent="0.25">
      <c r="A69" s="42" t="s">
        <v>0</v>
      </c>
      <c r="B69" s="13"/>
      <c r="C69" s="42" t="s">
        <v>298</v>
      </c>
      <c r="D69" s="13"/>
      <c r="E69" s="42" t="s">
        <v>299</v>
      </c>
      <c r="F69" s="13"/>
      <c r="G69" s="13"/>
      <c r="H69" s="13"/>
      <c r="I69" s="13"/>
      <c r="J69" s="13"/>
      <c r="K69" s="32" t="s">
        <v>0</v>
      </c>
      <c r="L69" s="13"/>
      <c r="M69" s="32">
        <v>6561.2</v>
      </c>
      <c r="N69" s="13"/>
      <c r="O69" s="29" t="s">
        <v>0</v>
      </c>
      <c r="P69" s="13"/>
    </row>
    <row r="70" spans="1:16" x14ac:dyDescent="0.25">
      <c r="A70" s="42" t="s">
        <v>0</v>
      </c>
      <c r="B70" s="13"/>
      <c r="C70" s="42" t="s">
        <v>300</v>
      </c>
      <c r="D70" s="13"/>
      <c r="E70" s="42" t="s">
        <v>295</v>
      </c>
      <c r="F70" s="13"/>
      <c r="G70" s="13"/>
      <c r="H70" s="13"/>
      <c r="I70" s="13"/>
      <c r="J70" s="13"/>
      <c r="K70" s="32" t="s">
        <v>0</v>
      </c>
      <c r="L70" s="13"/>
      <c r="M70" s="32">
        <v>350</v>
      </c>
      <c r="N70" s="13"/>
      <c r="O70" s="29" t="s">
        <v>0</v>
      </c>
      <c r="P70" s="13"/>
    </row>
    <row r="71" spans="1:16" x14ac:dyDescent="0.25">
      <c r="A71" s="110" t="s">
        <v>287</v>
      </c>
      <c r="B71" s="13"/>
      <c r="C71" s="110" t="s">
        <v>327</v>
      </c>
      <c r="D71" s="13"/>
      <c r="E71" s="110" t="s">
        <v>328</v>
      </c>
      <c r="F71" s="13"/>
      <c r="G71" s="13"/>
      <c r="H71" s="13"/>
      <c r="I71" s="13"/>
      <c r="J71" s="13"/>
      <c r="K71" s="111">
        <v>59510</v>
      </c>
      <c r="L71" s="13"/>
      <c r="M71" s="111">
        <v>59508.32</v>
      </c>
      <c r="N71" s="13"/>
      <c r="O71" s="112">
        <v>100</v>
      </c>
      <c r="P71" s="13"/>
    </row>
    <row r="72" spans="1:16" x14ac:dyDescent="0.25">
      <c r="A72" s="106" t="s">
        <v>0</v>
      </c>
      <c r="B72" s="13"/>
      <c r="C72" s="106" t="s">
        <v>172</v>
      </c>
      <c r="D72" s="13"/>
      <c r="E72" s="13"/>
      <c r="F72" s="13"/>
      <c r="G72" s="13"/>
      <c r="H72" s="13"/>
      <c r="I72" s="13"/>
      <c r="J72" s="13"/>
      <c r="K72" s="107">
        <v>59510</v>
      </c>
      <c r="L72" s="13"/>
      <c r="M72" s="107">
        <v>59508.32</v>
      </c>
      <c r="N72" s="13"/>
      <c r="O72" s="108">
        <v>100</v>
      </c>
      <c r="P72" s="13"/>
    </row>
    <row r="73" spans="1:16" x14ac:dyDescent="0.25">
      <c r="A73" s="106" t="s">
        <v>0</v>
      </c>
      <c r="B73" s="13"/>
      <c r="C73" s="106" t="s">
        <v>173</v>
      </c>
      <c r="D73" s="13"/>
      <c r="E73" s="13"/>
      <c r="F73" s="13"/>
      <c r="G73" s="13"/>
      <c r="H73" s="13"/>
      <c r="I73" s="13"/>
      <c r="J73" s="13"/>
      <c r="K73" s="107">
        <v>59510</v>
      </c>
      <c r="L73" s="13"/>
      <c r="M73" s="107">
        <v>59508.32</v>
      </c>
      <c r="N73" s="13"/>
      <c r="O73" s="108">
        <v>100</v>
      </c>
      <c r="P73" s="13"/>
    </row>
    <row r="74" spans="1:16" x14ac:dyDescent="0.25">
      <c r="A74" s="104" t="s">
        <v>0</v>
      </c>
      <c r="B74" s="13"/>
      <c r="C74" s="104" t="s">
        <v>322</v>
      </c>
      <c r="D74" s="13"/>
      <c r="E74" s="104" t="s">
        <v>323</v>
      </c>
      <c r="F74" s="13"/>
      <c r="G74" s="13"/>
      <c r="H74" s="13"/>
      <c r="I74" s="13"/>
      <c r="J74" s="13"/>
      <c r="K74" s="105">
        <v>494</v>
      </c>
      <c r="L74" s="13"/>
      <c r="M74" s="105">
        <v>493.66</v>
      </c>
      <c r="N74" s="13"/>
      <c r="O74" s="103">
        <v>99.93</v>
      </c>
      <c r="P74" s="13"/>
    </row>
    <row r="75" spans="1:16" x14ac:dyDescent="0.25">
      <c r="A75" s="42" t="s">
        <v>0</v>
      </c>
      <c r="B75" s="13"/>
      <c r="C75" s="42" t="s">
        <v>324</v>
      </c>
      <c r="D75" s="13"/>
      <c r="E75" s="42" t="s">
        <v>325</v>
      </c>
      <c r="F75" s="13"/>
      <c r="G75" s="13"/>
      <c r="H75" s="13"/>
      <c r="I75" s="13"/>
      <c r="J75" s="13"/>
      <c r="K75" s="32" t="s">
        <v>0</v>
      </c>
      <c r="L75" s="13"/>
      <c r="M75" s="32">
        <v>493.66</v>
      </c>
      <c r="N75" s="13"/>
      <c r="O75" s="29" t="s">
        <v>0</v>
      </c>
      <c r="P75" s="13"/>
    </row>
    <row r="76" spans="1:16" x14ac:dyDescent="0.25">
      <c r="A76" s="104" t="s">
        <v>0</v>
      </c>
      <c r="B76" s="13"/>
      <c r="C76" s="104" t="s">
        <v>290</v>
      </c>
      <c r="D76" s="13"/>
      <c r="E76" s="104" t="s">
        <v>291</v>
      </c>
      <c r="F76" s="13"/>
      <c r="G76" s="13"/>
      <c r="H76" s="13"/>
      <c r="I76" s="13"/>
      <c r="J76" s="13"/>
      <c r="K76" s="105">
        <v>7275</v>
      </c>
      <c r="L76" s="13"/>
      <c r="M76" s="105">
        <v>7275</v>
      </c>
      <c r="N76" s="13"/>
      <c r="O76" s="103">
        <v>100</v>
      </c>
      <c r="P76" s="13"/>
    </row>
    <row r="77" spans="1:16" x14ac:dyDescent="0.25">
      <c r="A77" s="42" t="s">
        <v>0</v>
      </c>
      <c r="B77" s="13"/>
      <c r="C77" s="42" t="s">
        <v>329</v>
      </c>
      <c r="D77" s="13"/>
      <c r="E77" s="42" t="s">
        <v>330</v>
      </c>
      <c r="F77" s="13"/>
      <c r="G77" s="13"/>
      <c r="H77" s="13"/>
      <c r="I77" s="13"/>
      <c r="J77" s="13"/>
      <c r="K77" s="32" t="s">
        <v>0</v>
      </c>
      <c r="L77" s="13"/>
      <c r="M77" s="32">
        <v>4400</v>
      </c>
      <c r="N77" s="13"/>
      <c r="O77" s="29" t="s">
        <v>0</v>
      </c>
      <c r="P77" s="13"/>
    </row>
    <row r="78" spans="1:16" x14ac:dyDescent="0.25">
      <c r="A78" s="42" t="s">
        <v>0</v>
      </c>
      <c r="B78" s="13"/>
      <c r="C78" s="42" t="s">
        <v>317</v>
      </c>
      <c r="D78" s="13"/>
      <c r="E78" s="42" t="s">
        <v>318</v>
      </c>
      <c r="F78" s="13"/>
      <c r="G78" s="13"/>
      <c r="H78" s="13"/>
      <c r="I78" s="13"/>
      <c r="J78" s="13"/>
      <c r="K78" s="32" t="s">
        <v>0</v>
      </c>
      <c r="L78" s="13"/>
      <c r="M78" s="32">
        <v>2875</v>
      </c>
      <c r="N78" s="13"/>
      <c r="O78" s="29" t="s">
        <v>0</v>
      </c>
      <c r="P78" s="13"/>
    </row>
    <row r="79" spans="1:16" x14ac:dyDescent="0.25">
      <c r="A79" s="104" t="s">
        <v>0</v>
      </c>
      <c r="B79" s="13"/>
      <c r="C79" s="104" t="s">
        <v>331</v>
      </c>
      <c r="D79" s="13"/>
      <c r="E79" s="104" t="s">
        <v>332</v>
      </c>
      <c r="F79" s="13"/>
      <c r="G79" s="13"/>
      <c r="H79" s="13"/>
      <c r="I79" s="13"/>
      <c r="J79" s="13"/>
      <c r="K79" s="105">
        <v>4772</v>
      </c>
      <c r="L79" s="13"/>
      <c r="M79" s="105">
        <v>4771.3</v>
      </c>
      <c r="N79" s="13"/>
      <c r="O79" s="103">
        <v>99.99</v>
      </c>
      <c r="P79" s="13"/>
    </row>
    <row r="80" spans="1:16" x14ac:dyDescent="0.25">
      <c r="A80" s="42" t="s">
        <v>0</v>
      </c>
      <c r="B80" s="13"/>
      <c r="C80" s="42" t="s">
        <v>333</v>
      </c>
      <c r="D80" s="13"/>
      <c r="E80" s="42" t="s">
        <v>332</v>
      </c>
      <c r="F80" s="13"/>
      <c r="G80" s="13"/>
      <c r="H80" s="13"/>
      <c r="I80" s="13"/>
      <c r="J80" s="13"/>
      <c r="K80" s="32" t="s">
        <v>0</v>
      </c>
      <c r="L80" s="13"/>
      <c r="M80" s="32">
        <v>4771.3</v>
      </c>
      <c r="N80" s="13"/>
      <c r="O80" s="29" t="s">
        <v>0</v>
      </c>
      <c r="P80" s="13"/>
    </row>
    <row r="81" spans="1:16" x14ac:dyDescent="0.25">
      <c r="A81" s="104" t="s">
        <v>0</v>
      </c>
      <c r="B81" s="13"/>
      <c r="C81" s="104" t="s">
        <v>294</v>
      </c>
      <c r="D81" s="13"/>
      <c r="E81" s="104" t="s">
        <v>295</v>
      </c>
      <c r="F81" s="13"/>
      <c r="G81" s="13"/>
      <c r="H81" s="13"/>
      <c r="I81" s="13"/>
      <c r="J81" s="13"/>
      <c r="K81" s="105">
        <v>46969</v>
      </c>
      <c r="L81" s="13"/>
      <c r="M81" s="105">
        <v>46968.36</v>
      </c>
      <c r="N81" s="13"/>
      <c r="O81" s="103">
        <v>100</v>
      </c>
      <c r="P81" s="13"/>
    </row>
    <row r="82" spans="1:16" x14ac:dyDescent="0.25">
      <c r="A82" s="42" t="s">
        <v>0</v>
      </c>
      <c r="B82" s="13"/>
      <c r="C82" s="42" t="s">
        <v>298</v>
      </c>
      <c r="D82" s="13"/>
      <c r="E82" s="42" t="s">
        <v>299</v>
      </c>
      <c r="F82" s="13"/>
      <c r="G82" s="13"/>
      <c r="H82" s="13"/>
      <c r="I82" s="13"/>
      <c r="J82" s="13"/>
      <c r="K82" s="32" t="s">
        <v>0</v>
      </c>
      <c r="L82" s="13"/>
      <c r="M82" s="32">
        <v>45714.36</v>
      </c>
      <c r="N82" s="13"/>
      <c r="O82" s="29" t="s">
        <v>0</v>
      </c>
      <c r="P82" s="13"/>
    </row>
    <row r="83" spans="1:16" x14ac:dyDescent="0.25">
      <c r="A83" s="42" t="s">
        <v>0</v>
      </c>
      <c r="B83" s="13"/>
      <c r="C83" s="42" t="s">
        <v>300</v>
      </c>
      <c r="D83" s="13"/>
      <c r="E83" s="42" t="s">
        <v>295</v>
      </c>
      <c r="F83" s="13"/>
      <c r="G83" s="13"/>
      <c r="H83" s="13"/>
      <c r="I83" s="13"/>
      <c r="J83" s="13"/>
      <c r="K83" s="32" t="s">
        <v>0</v>
      </c>
      <c r="L83" s="13"/>
      <c r="M83" s="32">
        <v>1254</v>
      </c>
      <c r="N83" s="13"/>
      <c r="O83" s="29" t="s">
        <v>0</v>
      </c>
      <c r="P83" s="13"/>
    </row>
    <row r="84" spans="1:16" x14ac:dyDescent="0.25">
      <c r="A84" s="115" t="s">
        <v>0</v>
      </c>
      <c r="B84" s="13"/>
      <c r="C84" s="115" t="s">
        <v>334</v>
      </c>
      <c r="D84" s="13"/>
      <c r="E84" s="13"/>
      <c r="F84" s="13"/>
      <c r="G84" s="13"/>
      <c r="H84" s="13"/>
      <c r="I84" s="13"/>
      <c r="J84" s="13"/>
      <c r="K84" s="116">
        <v>11134732</v>
      </c>
      <c r="L84" s="13"/>
      <c r="M84" s="116">
        <v>10545292.59</v>
      </c>
      <c r="N84" s="13"/>
      <c r="O84" s="117">
        <v>94.71</v>
      </c>
      <c r="P84" s="13"/>
    </row>
    <row r="85" spans="1:16" x14ac:dyDescent="0.25">
      <c r="A85" s="115" t="s">
        <v>0</v>
      </c>
      <c r="B85" s="13"/>
      <c r="C85" s="115" t="s">
        <v>335</v>
      </c>
      <c r="D85" s="13"/>
      <c r="E85" s="13"/>
      <c r="F85" s="13"/>
      <c r="G85" s="13"/>
      <c r="H85" s="13"/>
      <c r="I85" s="13"/>
      <c r="J85" s="13"/>
      <c r="K85" s="116">
        <v>11134732</v>
      </c>
      <c r="L85" s="13"/>
      <c r="M85" s="116">
        <v>10545292.59</v>
      </c>
      <c r="N85" s="13"/>
      <c r="O85" s="117">
        <v>94.71</v>
      </c>
      <c r="P85" s="13"/>
    </row>
    <row r="86" spans="1:16" x14ac:dyDescent="0.25">
      <c r="A86" s="106" t="s">
        <v>0</v>
      </c>
      <c r="B86" s="13"/>
      <c r="C86" s="106" t="s">
        <v>172</v>
      </c>
      <c r="D86" s="13"/>
      <c r="E86" s="13"/>
      <c r="F86" s="13"/>
      <c r="G86" s="13"/>
      <c r="H86" s="13"/>
      <c r="I86" s="13"/>
      <c r="J86" s="13"/>
      <c r="K86" s="107">
        <v>2590287</v>
      </c>
      <c r="L86" s="13"/>
      <c r="M86" s="107">
        <v>2429766.2599999998</v>
      </c>
      <c r="N86" s="13"/>
      <c r="O86" s="108">
        <v>93.8</v>
      </c>
      <c r="P86" s="13"/>
    </row>
    <row r="87" spans="1:16" x14ac:dyDescent="0.25">
      <c r="A87" s="106" t="s">
        <v>0</v>
      </c>
      <c r="B87" s="13"/>
      <c r="C87" s="106" t="s">
        <v>173</v>
      </c>
      <c r="D87" s="13"/>
      <c r="E87" s="13"/>
      <c r="F87" s="13"/>
      <c r="G87" s="13"/>
      <c r="H87" s="13"/>
      <c r="I87" s="13"/>
      <c r="J87" s="13"/>
      <c r="K87" s="107">
        <v>2040104</v>
      </c>
      <c r="L87" s="13"/>
      <c r="M87" s="107">
        <v>1887977.2</v>
      </c>
      <c r="N87" s="13"/>
      <c r="O87" s="108">
        <v>92.54</v>
      </c>
      <c r="P87" s="13"/>
    </row>
    <row r="88" spans="1:16" x14ac:dyDescent="0.25">
      <c r="A88" s="106" t="s">
        <v>0</v>
      </c>
      <c r="B88" s="13"/>
      <c r="C88" s="106" t="s">
        <v>196</v>
      </c>
      <c r="D88" s="13"/>
      <c r="E88" s="13"/>
      <c r="F88" s="13"/>
      <c r="G88" s="13"/>
      <c r="H88" s="13"/>
      <c r="I88" s="13"/>
      <c r="J88" s="13"/>
      <c r="K88" s="107">
        <v>467493</v>
      </c>
      <c r="L88" s="13"/>
      <c r="M88" s="107">
        <v>460358.16</v>
      </c>
      <c r="N88" s="13"/>
      <c r="O88" s="108">
        <v>98.47</v>
      </c>
      <c r="P88" s="13"/>
    </row>
    <row r="89" spans="1:16" x14ac:dyDescent="0.25">
      <c r="A89" s="106" t="s">
        <v>0</v>
      </c>
      <c r="B89" s="13"/>
      <c r="C89" s="106" t="s">
        <v>197</v>
      </c>
      <c r="D89" s="13"/>
      <c r="E89" s="13"/>
      <c r="F89" s="13"/>
      <c r="G89" s="13"/>
      <c r="H89" s="13"/>
      <c r="I89" s="13"/>
      <c r="J89" s="13"/>
      <c r="K89" s="107">
        <v>82690</v>
      </c>
      <c r="L89" s="13"/>
      <c r="M89" s="107">
        <v>81430.899999999994</v>
      </c>
      <c r="N89" s="13"/>
      <c r="O89" s="108">
        <v>98.48</v>
      </c>
      <c r="P89" s="13"/>
    </row>
    <row r="90" spans="1:16" x14ac:dyDescent="0.25">
      <c r="A90" s="106" t="s">
        <v>0</v>
      </c>
      <c r="B90" s="13"/>
      <c r="C90" s="106" t="s">
        <v>177</v>
      </c>
      <c r="D90" s="13"/>
      <c r="E90" s="13"/>
      <c r="F90" s="13"/>
      <c r="G90" s="13"/>
      <c r="H90" s="13"/>
      <c r="I90" s="13"/>
      <c r="J90" s="13"/>
      <c r="K90" s="107">
        <v>1561439</v>
      </c>
      <c r="L90" s="13"/>
      <c r="M90" s="107">
        <v>1327971.57</v>
      </c>
      <c r="N90" s="13"/>
      <c r="O90" s="108">
        <v>85.05</v>
      </c>
      <c r="P90" s="13"/>
    </row>
    <row r="91" spans="1:16" x14ac:dyDescent="0.25">
      <c r="A91" s="106" t="s">
        <v>0</v>
      </c>
      <c r="B91" s="13"/>
      <c r="C91" s="106" t="s">
        <v>178</v>
      </c>
      <c r="D91" s="13"/>
      <c r="E91" s="13"/>
      <c r="F91" s="13"/>
      <c r="G91" s="13"/>
      <c r="H91" s="13"/>
      <c r="I91" s="13"/>
      <c r="J91" s="13"/>
      <c r="K91" s="107">
        <v>355000</v>
      </c>
      <c r="L91" s="13"/>
      <c r="M91" s="107">
        <v>354715.76</v>
      </c>
      <c r="N91" s="13"/>
      <c r="O91" s="108">
        <v>99.92</v>
      </c>
      <c r="P91" s="13"/>
    </row>
    <row r="92" spans="1:16" x14ac:dyDescent="0.25">
      <c r="A92" s="106" t="s">
        <v>0</v>
      </c>
      <c r="B92" s="13"/>
      <c r="C92" s="106" t="s">
        <v>179</v>
      </c>
      <c r="D92" s="13"/>
      <c r="E92" s="13"/>
      <c r="F92" s="13"/>
      <c r="G92" s="13"/>
      <c r="H92" s="13"/>
      <c r="I92" s="13"/>
      <c r="J92" s="13"/>
      <c r="K92" s="107">
        <v>1187439</v>
      </c>
      <c r="L92" s="13"/>
      <c r="M92" s="107">
        <v>973255.81</v>
      </c>
      <c r="N92" s="13"/>
      <c r="O92" s="108">
        <v>81.96</v>
      </c>
      <c r="P92" s="13"/>
    </row>
    <row r="93" spans="1:16" x14ac:dyDescent="0.25">
      <c r="A93" s="106" t="s">
        <v>0</v>
      </c>
      <c r="B93" s="13"/>
      <c r="C93" s="106" t="s">
        <v>180</v>
      </c>
      <c r="D93" s="13"/>
      <c r="E93" s="13"/>
      <c r="F93" s="13"/>
      <c r="G93" s="13"/>
      <c r="H93" s="13"/>
      <c r="I93" s="13"/>
      <c r="J93" s="13"/>
      <c r="K93" s="107">
        <v>19000</v>
      </c>
      <c r="L93" s="13"/>
      <c r="M93" s="107">
        <v>0</v>
      </c>
      <c r="N93" s="13"/>
      <c r="O93" s="108">
        <v>0</v>
      </c>
      <c r="P93" s="13"/>
    </row>
    <row r="94" spans="1:16" x14ac:dyDescent="0.25">
      <c r="A94" s="106" t="s">
        <v>0</v>
      </c>
      <c r="B94" s="13"/>
      <c r="C94" s="106" t="s">
        <v>182</v>
      </c>
      <c r="D94" s="13"/>
      <c r="E94" s="13"/>
      <c r="F94" s="13"/>
      <c r="G94" s="13"/>
      <c r="H94" s="13"/>
      <c r="I94" s="13"/>
      <c r="J94" s="13"/>
      <c r="K94" s="107">
        <v>6953006</v>
      </c>
      <c r="L94" s="13"/>
      <c r="M94" s="107">
        <v>6757554.7599999998</v>
      </c>
      <c r="N94" s="13"/>
      <c r="O94" s="108">
        <v>97.19</v>
      </c>
      <c r="P94" s="13"/>
    </row>
    <row r="95" spans="1:16" x14ac:dyDescent="0.25">
      <c r="A95" s="106" t="s">
        <v>0</v>
      </c>
      <c r="B95" s="13"/>
      <c r="C95" s="106" t="s">
        <v>183</v>
      </c>
      <c r="D95" s="13"/>
      <c r="E95" s="13"/>
      <c r="F95" s="13"/>
      <c r="G95" s="13"/>
      <c r="H95" s="13"/>
      <c r="I95" s="13"/>
      <c r="J95" s="13"/>
      <c r="K95" s="107">
        <v>1075916</v>
      </c>
      <c r="L95" s="13"/>
      <c r="M95" s="107">
        <v>940888.05</v>
      </c>
      <c r="N95" s="13"/>
      <c r="O95" s="108">
        <v>87.45</v>
      </c>
      <c r="P95" s="13"/>
    </row>
    <row r="96" spans="1:16" x14ac:dyDescent="0.25">
      <c r="A96" s="106" t="s">
        <v>0</v>
      </c>
      <c r="B96" s="13"/>
      <c r="C96" s="106" t="s">
        <v>184</v>
      </c>
      <c r="D96" s="13"/>
      <c r="E96" s="13"/>
      <c r="F96" s="13"/>
      <c r="G96" s="13"/>
      <c r="H96" s="13"/>
      <c r="I96" s="13"/>
      <c r="J96" s="13"/>
      <c r="K96" s="107">
        <v>12600</v>
      </c>
      <c r="L96" s="13"/>
      <c r="M96" s="107">
        <v>12600</v>
      </c>
      <c r="N96" s="13"/>
      <c r="O96" s="108">
        <v>100</v>
      </c>
      <c r="P96" s="13"/>
    </row>
    <row r="97" spans="1:16" x14ac:dyDescent="0.25">
      <c r="A97" s="106" t="s">
        <v>0</v>
      </c>
      <c r="B97" s="13"/>
      <c r="C97" s="106" t="s">
        <v>185</v>
      </c>
      <c r="D97" s="13"/>
      <c r="E97" s="13"/>
      <c r="F97" s="13"/>
      <c r="G97" s="13"/>
      <c r="H97" s="13"/>
      <c r="I97" s="13"/>
      <c r="J97" s="13"/>
      <c r="K97" s="107">
        <v>3810504</v>
      </c>
      <c r="L97" s="13"/>
      <c r="M97" s="107">
        <v>3769779.8</v>
      </c>
      <c r="N97" s="13"/>
      <c r="O97" s="108">
        <v>98.93</v>
      </c>
      <c r="P97" s="13"/>
    </row>
    <row r="98" spans="1:16" x14ac:dyDescent="0.25">
      <c r="A98" s="106" t="s">
        <v>0</v>
      </c>
      <c r="B98" s="13"/>
      <c r="C98" s="106" t="s">
        <v>188</v>
      </c>
      <c r="D98" s="13"/>
      <c r="E98" s="13"/>
      <c r="F98" s="13"/>
      <c r="G98" s="13"/>
      <c r="H98" s="13"/>
      <c r="I98" s="13"/>
      <c r="J98" s="13"/>
      <c r="K98" s="107">
        <v>1717925</v>
      </c>
      <c r="L98" s="13"/>
      <c r="M98" s="107">
        <v>1698226.51</v>
      </c>
      <c r="N98" s="13"/>
      <c r="O98" s="108">
        <v>98.85</v>
      </c>
      <c r="P98" s="13"/>
    </row>
    <row r="99" spans="1:16" x14ac:dyDescent="0.25">
      <c r="A99" s="106" t="s">
        <v>0</v>
      </c>
      <c r="B99" s="13"/>
      <c r="C99" s="106" t="s">
        <v>190</v>
      </c>
      <c r="D99" s="13"/>
      <c r="E99" s="13"/>
      <c r="F99" s="13"/>
      <c r="G99" s="13"/>
      <c r="H99" s="13"/>
      <c r="I99" s="13"/>
      <c r="J99" s="13"/>
      <c r="K99" s="107">
        <v>336061</v>
      </c>
      <c r="L99" s="13"/>
      <c r="M99" s="107">
        <v>336060.4</v>
      </c>
      <c r="N99" s="13"/>
      <c r="O99" s="108">
        <v>100</v>
      </c>
      <c r="P99" s="13"/>
    </row>
    <row r="100" spans="1:16" x14ac:dyDescent="0.25">
      <c r="A100" s="106" t="s">
        <v>0</v>
      </c>
      <c r="B100" s="13"/>
      <c r="C100" s="106" t="s">
        <v>193</v>
      </c>
      <c r="D100" s="13"/>
      <c r="E100" s="13"/>
      <c r="F100" s="13"/>
      <c r="G100" s="13"/>
      <c r="H100" s="13"/>
      <c r="I100" s="13"/>
      <c r="J100" s="13"/>
      <c r="K100" s="107">
        <v>30000</v>
      </c>
      <c r="L100" s="13"/>
      <c r="M100" s="107">
        <v>30000</v>
      </c>
      <c r="N100" s="13"/>
      <c r="O100" s="108">
        <v>100</v>
      </c>
      <c r="P100" s="13"/>
    </row>
    <row r="101" spans="1:16" x14ac:dyDescent="0.25">
      <c r="A101" s="106" t="s">
        <v>0</v>
      </c>
      <c r="B101" s="13"/>
      <c r="C101" s="106" t="s">
        <v>194</v>
      </c>
      <c r="D101" s="13"/>
      <c r="E101" s="13"/>
      <c r="F101" s="13"/>
      <c r="G101" s="13"/>
      <c r="H101" s="13"/>
      <c r="I101" s="13"/>
      <c r="J101" s="13"/>
      <c r="K101" s="107">
        <v>30000</v>
      </c>
      <c r="L101" s="13"/>
      <c r="M101" s="107">
        <v>30000</v>
      </c>
      <c r="N101" s="13"/>
      <c r="O101" s="108">
        <v>100</v>
      </c>
      <c r="P101" s="13"/>
    </row>
    <row r="102" spans="1:16" x14ac:dyDescent="0.25">
      <c r="A102" s="113" t="s">
        <v>0</v>
      </c>
      <c r="B102" s="13"/>
      <c r="C102" s="113" t="s">
        <v>336</v>
      </c>
      <c r="D102" s="13"/>
      <c r="E102" s="113" t="s">
        <v>337</v>
      </c>
      <c r="F102" s="13"/>
      <c r="G102" s="13"/>
      <c r="H102" s="13"/>
      <c r="I102" s="13"/>
      <c r="J102" s="13"/>
      <c r="K102" s="114">
        <v>65000</v>
      </c>
      <c r="L102" s="13"/>
      <c r="M102" s="114">
        <v>65000</v>
      </c>
      <c r="N102" s="13"/>
      <c r="O102" s="109">
        <v>100</v>
      </c>
      <c r="P102" s="13"/>
    </row>
    <row r="103" spans="1:16" x14ac:dyDescent="0.25">
      <c r="A103" s="110" t="s">
        <v>287</v>
      </c>
      <c r="B103" s="13"/>
      <c r="C103" s="110" t="s">
        <v>309</v>
      </c>
      <c r="D103" s="13"/>
      <c r="E103" s="110" t="s">
        <v>338</v>
      </c>
      <c r="F103" s="13"/>
      <c r="G103" s="13"/>
      <c r="H103" s="13"/>
      <c r="I103" s="13"/>
      <c r="J103" s="13"/>
      <c r="K103" s="111">
        <v>65000</v>
      </c>
      <c r="L103" s="13"/>
      <c r="M103" s="111">
        <v>65000</v>
      </c>
      <c r="N103" s="13"/>
      <c r="O103" s="112">
        <v>100</v>
      </c>
      <c r="P103" s="13"/>
    </row>
    <row r="104" spans="1:16" x14ac:dyDescent="0.25">
      <c r="A104" s="106" t="s">
        <v>0</v>
      </c>
      <c r="B104" s="13"/>
      <c r="C104" s="106" t="s">
        <v>172</v>
      </c>
      <c r="D104" s="13"/>
      <c r="E104" s="13"/>
      <c r="F104" s="13"/>
      <c r="G104" s="13"/>
      <c r="H104" s="13"/>
      <c r="I104" s="13"/>
      <c r="J104" s="13"/>
      <c r="K104" s="107">
        <v>65000</v>
      </c>
      <c r="L104" s="13"/>
      <c r="M104" s="107">
        <v>65000</v>
      </c>
      <c r="N104" s="13"/>
      <c r="O104" s="108">
        <v>100</v>
      </c>
      <c r="P104" s="13"/>
    </row>
    <row r="105" spans="1:16" x14ac:dyDescent="0.25">
      <c r="A105" s="106" t="s">
        <v>0</v>
      </c>
      <c r="B105" s="13"/>
      <c r="C105" s="106" t="s">
        <v>173</v>
      </c>
      <c r="D105" s="13"/>
      <c r="E105" s="13"/>
      <c r="F105" s="13"/>
      <c r="G105" s="13"/>
      <c r="H105" s="13"/>
      <c r="I105" s="13"/>
      <c r="J105" s="13"/>
      <c r="K105" s="107">
        <v>65000</v>
      </c>
      <c r="L105" s="13"/>
      <c r="M105" s="107">
        <v>65000</v>
      </c>
      <c r="N105" s="13"/>
      <c r="O105" s="108">
        <v>100</v>
      </c>
      <c r="P105" s="13"/>
    </row>
    <row r="106" spans="1:16" x14ac:dyDescent="0.25">
      <c r="A106" s="104" t="s">
        <v>0</v>
      </c>
      <c r="B106" s="13"/>
      <c r="C106" s="104" t="s">
        <v>290</v>
      </c>
      <c r="D106" s="13"/>
      <c r="E106" s="104" t="s">
        <v>291</v>
      </c>
      <c r="F106" s="13"/>
      <c r="G106" s="13"/>
      <c r="H106" s="13"/>
      <c r="I106" s="13"/>
      <c r="J106" s="13"/>
      <c r="K106" s="105">
        <v>65000</v>
      </c>
      <c r="L106" s="13"/>
      <c r="M106" s="105">
        <v>65000</v>
      </c>
      <c r="N106" s="13"/>
      <c r="O106" s="103">
        <v>100</v>
      </c>
      <c r="P106" s="13"/>
    </row>
    <row r="107" spans="1:16" x14ac:dyDescent="0.25">
      <c r="A107" s="42" t="s">
        <v>0</v>
      </c>
      <c r="B107" s="13"/>
      <c r="C107" s="42" t="s">
        <v>339</v>
      </c>
      <c r="D107" s="13"/>
      <c r="E107" s="42" t="s">
        <v>340</v>
      </c>
      <c r="F107" s="13"/>
      <c r="G107" s="13"/>
      <c r="H107" s="13"/>
      <c r="I107" s="13"/>
      <c r="J107" s="13"/>
      <c r="K107" s="32" t="s">
        <v>0</v>
      </c>
      <c r="L107" s="13"/>
      <c r="M107" s="32">
        <v>65000</v>
      </c>
      <c r="N107" s="13"/>
      <c r="O107" s="29" t="s">
        <v>0</v>
      </c>
      <c r="P107" s="13"/>
    </row>
    <row r="108" spans="1:16" x14ac:dyDescent="0.25">
      <c r="A108" s="113" t="s">
        <v>0</v>
      </c>
      <c r="B108" s="13"/>
      <c r="C108" s="113" t="s">
        <v>341</v>
      </c>
      <c r="D108" s="13"/>
      <c r="E108" s="113" t="s">
        <v>342</v>
      </c>
      <c r="F108" s="13"/>
      <c r="G108" s="13"/>
      <c r="H108" s="13"/>
      <c r="I108" s="13"/>
      <c r="J108" s="13"/>
      <c r="K108" s="114">
        <v>386757</v>
      </c>
      <c r="L108" s="13"/>
      <c r="M108" s="114">
        <v>350549.21</v>
      </c>
      <c r="N108" s="13"/>
      <c r="O108" s="109">
        <v>90.64</v>
      </c>
      <c r="P108" s="13"/>
    </row>
    <row r="109" spans="1:16" x14ac:dyDescent="0.25">
      <c r="A109" s="110" t="s">
        <v>287</v>
      </c>
      <c r="B109" s="13"/>
      <c r="C109" s="110" t="s">
        <v>288</v>
      </c>
      <c r="D109" s="13"/>
      <c r="E109" s="110" t="s">
        <v>343</v>
      </c>
      <c r="F109" s="13"/>
      <c r="G109" s="13"/>
      <c r="H109" s="13"/>
      <c r="I109" s="13"/>
      <c r="J109" s="13"/>
      <c r="K109" s="111">
        <v>386757</v>
      </c>
      <c r="L109" s="13"/>
      <c r="M109" s="111">
        <v>350549.21</v>
      </c>
      <c r="N109" s="13"/>
      <c r="O109" s="112">
        <v>90.64</v>
      </c>
      <c r="P109" s="13"/>
    </row>
    <row r="110" spans="1:16" x14ac:dyDescent="0.25">
      <c r="A110" s="106" t="s">
        <v>0</v>
      </c>
      <c r="B110" s="13"/>
      <c r="C110" s="106" t="s">
        <v>172</v>
      </c>
      <c r="D110" s="13"/>
      <c r="E110" s="13"/>
      <c r="F110" s="13"/>
      <c r="G110" s="13"/>
      <c r="H110" s="13"/>
      <c r="I110" s="13"/>
      <c r="J110" s="13"/>
      <c r="K110" s="107">
        <v>386757</v>
      </c>
      <c r="L110" s="13"/>
      <c r="M110" s="107">
        <v>350549.21</v>
      </c>
      <c r="N110" s="13"/>
      <c r="O110" s="108">
        <v>90.64</v>
      </c>
      <c r="P110" s="13"/>
    </row>
    <row r="111" spans="1:16" x14ac:dyDescent="0.25">
      <c r="A111" s="106" t="s">
        <v>0</v>
      </c>
      <c r="B111" s="13"/>
      <c r="C111" s="106" t="s">
        <v>173</v>
      </c>
      <c r="D111" s="13"/>
      <c r="E111" s="13"/>
      <c r="F111" s="13"/>
      <c r="G111" s="13"/>
      <c r="H111" s="13"/>
      <c r="I111" s="13"/>
      <c r="J111" s="13"/>
      <c r="K111" s="107">
        <v>386757</v>
      </c>
      <c r="L111" s="13"/>
      <c r="M111" s="107">
        <v>350549.21</v>
      </c>
      <c r="N111" s="13"/>
      <c r="O111" s="108">
        <v>90.64</v>
      </c>
      <c r="P111" s="13"/>
    </row>
    <row r="112" spans="1:16" x14ac:dyDescent="0.25">
      <c r="A112" s="104" t="s">
        <v>0</v>
      </c>
      <c r="B112" s="13"/>
      <c r="C112" s="104" t="s">
        <v>344</v>
      </c>
      <c r="D112" s="13"/>
      <c r="E112" s="104" t="s">
        <v>345</v>
      </c>
      <c r="F112" s="13"/>
      <c r="G112" s="13"/>
      <c r="H112" s="13"/>
      <c r="I112" s="13"/>
      <c r="J112" s="13"/>
      <c r="K112" s="105">
        <v>85000</v>
      </c>
      <c r="L112" s="13"/>
      <c r="M112" s="105">
        <v>72379.850000000006</v>
      </c>
      <c r="N112" s="13"/>
      <c r="O112" s="103">
        <v>85.15</v>
      </c>
      <c r="P112" s="13"/>
    </row>
    <row r="113" spans="1:16" x14ac:dyDescent="0.25">
      <c r="A113" s="42" t="s">
        <v>0</v>
      </c>
      <c r="B113" s="13"/>
      <c r="C113" s="42" t="s">
        <v>346</v>
      </c>
      <c r="D113" s="13"/>
      <c r="E113" s="42" t="s">
        <v>347</v>
      </c>
      <c r="F113" s="13"/>
      <c r="G113" s="13"/>
      <c r="H113" s="13"/>
      <c r="I113" s="13"/>
      <c r="J113" s="13"/>
      <c r="K113" s="32" t="s">
        <v>0</v>
      </c>
      <c r="L113" s="13"/>
      <c r="M113" s="32">
        <v>72379.850000000006</v>
      </c>
      <c r="N113" s="13"/>
      <c r="O113" s="29" t="s">
        <v>0</v>
      </c>
      <c r="P113" s="13"/>
    </row>
    <row r="114" spans="1:16" x14ac:dyDescent="0.25">
      <c r="A114" s="104" t="s">
        <v>0</v>
      </c>
      <c r="B114" s="13"/>
      <c r="C114" s="104" t="s">
        <v>348</v>
      </c>
      <c r="D114" s="13"/>
      <c r="E114" s="104" t="s">
        <v>349</v>
      </c>
      <c r="F114" s="13"/>
      <c r="G114" s="13"/>
      <c r="H114" s="13"/>
      <c r="I114" s="13"/>
      <c r="J114" s="13"/>
      <c r="K114" s="105">
        <v>5382</v>
      </c>
      <c r="L114" s="13"/>
      <c r="M114" s="105">
        <v>3942</v>
      </c>
      <c r="N114" s="13"/>
      <c r="O114" s="103">
        <v>73.239999999999995</v>
      </c>
      <c r="P114" s="13"/>
    </row>
    <row r="115" spans="1:16" x14ac:dyDescent="0.25">
      <c r="A115" s="42" t="s">
        <v>0</v>
      </c>
      <c r="B115" s="13"/>
      <c r="C115" s="42" t="s">
        <v>350</v>
      </c>
      <c r="D115" s="13"/>
      <c r="E115" s="42" t="s">
        <v>349</v>
      </c>
      <c r="F115" s="13"/>
      <c r="G115" s="13"/>
      <c r="H115" s="13"/>
      <c r="I115" s="13"/>
      <c r="J115" s="13"/>
      <c r="K115" s="32" t="s">
        <v>0</v>
      </c>
      <c r="L115" s="13"/>
      <c r="M115" s="32">
        <v>3942</v>
      </c>
      <c r="N115" s="13"/>
      <c r="O115" s="29" t="s">
        <v>0</v>
      </c>
      <c r="P115" s="13"/>
    </row>
    <row r="116" spans="1:16" x14ac:dyDescent="0.25">
      <c r="A116" s="104" t="s">
        <v>0</v>
      </c>
      <c r="B116" s="13"/>
      <c r="C116" s="104" t="s">
        <v>351</v>
      </c>
      <c r="D116" s="13"/>
      <c r="E116" s="104" t="s">
        <v>352</v>
      </c>
      <c r="F116" s="13"/>
      <c r="G116" s="13"/>
      <c r="H116" s="13"/>
      <c r="I116" s="13"/>
      <c r="J116" s="13"/>
      <c r="K116" s="105">
        <v>14025</v>
      </c>
      <c r="L116" s="13"/>
      <c r="M116" s="105">
        <v>11942.65</v>
      </c>
      <c r="N116" s="13"/>
      <c r="O116" s="103">
        <v>85.15</v>
      </c>
      <c r="P116" s="13"/>
    </row>
    <row r="117" spans="1:16" x14ac:dyDescent="0.25">
      <c r="A117" s="42" t="s">
        <v>0</v>
      </c>
      <c r="B117" s="13"/>
      <c r="C117" s="42" t="s">
        <v>353</v>
      </c>
      <c r="D117" s="13"/>
      <c r="E117" s="42" t="s">
        <v>354</v>
      </c>
      <c r="F117" s="13"/>
      <c r="G117" s="13"/>
      <c r="H117" s="13"/>
      <c r="I117" s="13"/>
      <c r="J117" s="13"/>
      <c r="K117" s="32" t="s">
        <v>0</v>
      </c>
      <c r="L117" s="13"/>
      <c r="M117" s="32">
        <v>11942.65</v>
      </c>
      <c r="N117" s="13"/>
      <c r="O117" s="29" t="s">
        <v>0</v>
      </c>
      <c r="P117" s="13"/>
    </row>
    <row r="118" spans="1:16" x14ac:dyDescent="0.25">
      <c r="A118" s="104" t="s">
        <v>0</v>
      </c>
      <c r="B118" s="13"/>
      <c r="C118" s="104" t="s">
        <v>355</v>
      </c>
      <c r="D118" s="13"/>
      <c r="E118" s="104" t="s">
        <v>356</v>
      </c>
      <c r="F118" s="13"/>
      <c r="G118" s="13"/>
      <c r="H118" s="13"/>
      <c r="I118" s="13"/>
      <c r="J118" s="13"/>
      <c r="K118" s="105">
        <v>57000</v>
      </c>
      <c r="L118" s="13"/>
      <c r="M118" s="105">
        <v>53896.49</v>
      </c>
      <c r="N118" s="13"/>
      <c r="O118" s="103">
        <v>94.56</v>
      </c>
      <c r="P118" s="13"/>
    </row>
    <row r="119" spans="1:16" x14ac:dyDescent="0.25">
      <c r="A119" s="42" t="s">
        <v>0</v>
      </c>
      <c r="B119" s="13"/>
      <c r="C119" s="42" t="s">
        <v>357</v>
      </c>
      <c r="D119" s="13"/>
      <c r="E119" s="42" t="s">
        <v>358</v>
      </c>
      <c r="F119" s="13"/>
      <c r="G119" s="13"/>
      <c r="H119" s="13"/>
      <c r="I119" s="13"/>
      <c r="J119" s="13"/>
      <c r="K119" s="32" t="s">
        <v>0</v>
      </c>
      <c r="L119" s="13"/>
      <c r="M119" s="32">
        <v>51368.49</v>
      </c>
      <c r="N119" s="13"/>
      <c r="O119" s="29" t="s">
        <v>0</v>
      </c>
      <c r="P119" s="13"/>
    </row>
    <row r="120" spans="1:16" x14ac:dyDescent="0.25">
      <c r="A120" s="42" t="s">
        <v>0</v>
      </c>
      <c r="B120" s="13"/>
      <c r="C120" s="42" t="s">
        <v>359</v>
      </c>
      <c r="D120" s="13"/>
      <c r="E120" s="42" t="s">
        <v>360</v>
      </c>
      <c r="F120" s="13"/>
      <c r="G120" s="13"/>
      <c r="H120" s="13"/>
      <c r="I120" s="13"/>
      <c r="J120" s="13"/>
      <c r="K120" s="32" t="s">
        <v>0</v>
      </c>
      <c r="L120" s="13"/>
      <c r="M120" s="32">
        <v>2528</v>
      </c>
      <c r="N120" s="13"/>
      <c r="O120" s="29" t="s">
        <v>0</v>
      </c>
      <c r="P120" s="13"/>
    </row>
    <row r="121" spans="1:16" x14ac:dyDescent="0.25">
      <c r="A121" s="104" t="s">
        <v>0</v>
      </c>
      <c r="B121" s="13"/>
      <c r="C121" s="104" t="s">
        <v>290</v>
      </c>
      <c r="D121" s="13"/>
      <c r="E121" s="104" t="s">
        <v>291</v>
      </c>
      <c r="F121" s="13"/>
      <c r="G121" s="13"/>
      <c r="H121" s="13"/>
      <c r="I121" s="13"/>
      <c r="J121" s="13"/>
      <c r="K121" s="105">
        <v>126500</v>
      </c>
      <c r="L121" s="13"/>
      <c r="M121" s="105">
        <v>120067.75</v>
      </c>
      <c r="N121" s="13"/>
      <c r="O121" s="103">
        <v>94.92</v>
      </c>
      <c r="P121" s="13"/>
    </row>
    <row r="122" spans="1:16" x14ac:dyDescent="0.25">
      <c r="A122" s="42" t="s">
        <v>0</v>
      </c>
      <c r="B122" s="13"/>
      <c r="C122" s="42" t="s">
        <v>317</v>
      </c>
      <c r="D122" s="13"/>
      <c r="E122" s="42" t="s">
        <v>318</v>
      </c>
      <c r="F122" s="13"/>
      <c r="G122" s="13"/>
      <c r="H122" s="13"/>
      <c r="I122" s="13"/>
      <c r="J122" s="13"/>
      <c r="K122" s="32" t="s">
        <v>0</v>
      </c>
      <c r="L122" s="13"/>
      <c r="M122" s="32">
        <v>19250</v>
      </c>
      <c r="N122" s="13"/>
      <c r="O122" s="29" t="s">
        <v>0</v>
      </c>
      <c r="P122" s="13"/>
    </row>
    <row r="123" spans="1:16" x14ac:dyDescent="0.25">
      <c r="A123" s="42" t="s">
        <v>0</v>
      </c>
      <c r="B123" s="13"/>
      <c r="C123" s="42" t="s">
        <v>339</v>
      </c>
      <c r="D123" s="13"/>
      <c r="E123" s="42" t="s">
        <v>340</v>
      </c>
      <c r="F123" s="13"/>
      <c r="G123" s="13"/>
      <c r="H123" s="13"/>
      <c r="I123" s="13"/>
      <c r="J123" s="13"/>
      <c r="K123" s="32" t="s">
        <v>0</v>
      </c>
      <c r="L123" s="13"/>
      <c r="M123" s="32">
        <v>80800</v>
      </c>
      <c r="N123" s="13"/>
      <c r="O123" s="29" t="s">
        <v>0</v>
      </c>
      <c r="P123" s="13"/>
    </row>
    <row r="124" spans="1:16" x14ac:dyDescent="0.25">
      <c r="A124" s="42" t="s">
        <v>0</v>
      </c>
      <c r="B124" s="13"/>
      <c r="C124" s="42" t="s">
        <v>292</v>
      </c>
      <c r="D124" s="13"/>
      <c r="E124" s="42" t="s">
        <v>293</v>
      </c>
      <c r="F124" s="13"/>
      <c r="G124" s="13"/>
      <c r="H124" s="13"/>
      <c r="I124" s="13"/>
      <c r="J124" s="13"/>
      <c r="K124" s="32" t="s">
        <v>0</v>
      </c>
      <c r="L124" s="13"/>
      <c r="M124" s="32">
        <v>20017.75</v>
      </c>
      <c r="N124" s="13"/>
      <c r="O124" s="29" t="s">
        <v>0</v>
      </c>
      <c r="P124" s="13"/>
    </row>
    <row r="125" spans="1:16" x14ac:dyDescent="0.25">
      <c r="A125" s="104" t="s">
        <v>0</v>
      </c>
      <c r="B125" s="13"/>
      <c r="C125" s="104" t="s">
        <v>331</v>
      </c>
      <c r="D125" s="13"/>
      <c r="E125" s="104" t="s">
        <v>332</v>
      </c>
      <c r="F125" s="13"/>
      <c r="G125" s="13"/>
      <c r="H125" s="13"/>
      <c r="I125" s="13"/>
      <c r="J125" s="13"/>
      <c r="K125" s="105">
        <v>1500</v>
      </c>
      <c r="L125" s="13"/>
      <c r="M125" s="105">
        <v>1394</v>
      </c>
      <c r="N125" s="13"/>
      <c r="O125" s="103">
        <v>92.93</v>
      </c>
      <c r="P125" s="13"/>
    </row>
    <row r="126" spans="1:16" x14ac:dyDescent="0.25">
      <c r="A126" s="42" t="s">
        <v>0</v>
      </c>
      <c r="B126" s="13"/>
      <c r="C126" s="42" t="s">
        <v>333</v>
      </c>
      <c r="D126" s="13"/>
      <c r="E126" s="42" t="s">
        <v>332</v>
      </c>
      <c r="F126" s="13"/>
      <c r="G126" s="13"/>
      <c r="H126" s="13"/>
      <c r="I126" s="13"/>
      <c r="J126" s="13"/>
      <c r="K126" s="32" t="s">
        <v>0</v>
      </c>
      <c r="L126" s="13"/>
      <c r="M126" s="32">
        <v>1394</v>
      </c>
      <c r="N126" s="13"/>
      <c r="O126" s="29" t="s">
        <v>0</v>
      </c>
      <c r="P126" s="13"/>
    </row>
    <row r="127" spans="1:16" x14ac:dyDescent="0.25">
      <c r="A127" s="104" t="s">
        <v>0</v>
      </c>
      <c r="B127" s="13"/>
      <c r="C127" s="104" t="s">
        <v>294</v>
      </c>
      <c r="D127" s="13"/>
      <c r="E127" s="104" t="s">
        <v>295</v>
      </c>
      <c r="F127" s="13"/>
      <c r="G127" s="13"/>
      <c r="H127" s="13"/>
      <c r="I127" s="13"/>
      <c r="J127" s="13"/>
      <c r="K127" s="105">
        <v>59100</v>
      </c>
      <c r="L127" s="13"/>
      <c r="M127" s="105">
        <v>49771.73</v>
      </c>
      <c r="N127" s="13"/>
      <c r="O127" s="103">
        <v>84.22</v>
      </c>
      <c r="P127" s="13"/>
    </row>
    <row r="128" spans="1:16" x14ac:dyDescent="0.25">
      <c r="A128" s="42" t="s">
        <v>0</v>
      </c>
      <c r="B128" s="13"/>
      <c r="C128" s="42" t="s">
        <v>296</v>
      </c>
      <c r="D128" s="13"/>
      <c r="E128" s="42" t="s">
        <v>297</v>
      </c>
      <c r="F128" s="13"/>
      <c r="G128" s="13"/>
      <c r="H128" s="13"/>
      <c r="I128" s="13"/>
      <c r="J128" s="13"/>
      <c r="K128" s="32" t="s">
        <v>0</v>
      </c>
      <c r="L128" s="13"/>
      <c r="M128" s="32">
        <v>7146.27</v>
      </c>
      <c r="N128" s="13"/>
      <c r="O128" s="29" t="s">
        <v>0</v>
      </c>
      <c r="P128" s="13"/>
    </row>
    <row r="129" spans="1:16" x14ac:dyDescent="0.25">
      <c r="A129" s="42" t="s">
        <v>0</v>
      </c>
      <c r="B129" s="13"/>
      <c r="C129" s="42" t="s">
        <v>361</v>
      </c>
      <c r="D129" s="13"/>
      <c r="E129" s="42" t="s">
        <v>362</v>
      </c>
      <c r="F129" s="13"/>
      <c r="G129" s="13"/>
      <c r="H129" s="13"/>
      <c r="I129" s="13"/>
      <c r="J129" s="13"/>
      <c r="K129" s="32" t="s">
        <v>0</v>
      </c>
      <c r="L129" s="13"/>
      <c r="M129" s="32">
        <v>3351.14</v>
      </c>
      <c r="N129" s="13"/>
      <c r="O129" s="29" t="s">
        <v>0</v>
      </c>
      <c r="P129" s="13"/>
    </row>
    <row r="130" spans="1:16" x14ac:dyDescent="0.25">
      <c r="A130" s="42" t="s">
        <v>0</v>
      </c>
      <c r="B130" s="13"/>
      <c r="C130" s="42" t="s">
        <v>298</v>
      </c>
      <c r="D130" s="13"/>
      <c r="E130" s="42" t="s">
        <v>299</v>
      </c>
      <c r="F130" s="13"/>
      <c r="G130" s="13"/>
      <c r="H130" s="13"/>
      <c r="I130" s="13"/>
      <c r="J130" s="13"/>
      <c r="K130" s="32" t="s">
        <v>0</v>
      </c>
      <c r="L130" s="13"/>
      <c r="M130" s="32">
        <v>22626.75</v>
      </c>
      <c r="N130" s="13"/>
      <c r="O130" s="29" t="s">
        <v>0</v>
      </c>
      <c r="P130" s="13"/>
    </row>
    <row r="131" spans="1:16" x14ac:dyDescent="0.25">
      <c r="A131" s="42" t="s">
        <v>0</v>
      </c>
      <c r="B131" s="13"/>
      <c r="C131" s="42" t="s">
        <v>363</v>
      </c>
      <c r="D131" s="13"/>
      <c r="E131" s="42" t="s">
        <v>364</v>
      </c>
      <c r="F131" s="13"/>
      <c r="G131" s="13"/>
      <c r="H131" s="13"/>
      <c r="I131" s="13"/>
      <c r="J131" s="13"/>
      <c r="K131" s="32" t="s">
        <v>0</v>
      </c>
      <c r="L131" s="13"/>
      <c r="M131" s="32">
        <v>12324.86</v>
      </c>
      <c r="N131" s="13"/>
      <c r="O131" s="29" t="s">
        <v>0</v>
      </c>
      <c r="P131" s="13"/>
    </row>
    <row r="132" spans="1:16" x14ac:dyDescent="0.25">
      <c r="A132" s="42" t="s">
        <v>0</v>
      </c>
      <c r="B132" s="13"/>
      <c r="C132" s="42" t="s">
        <v>300</v>
      </c>
      <c r="D132" s="13"/>
      <c r="E132" s="42" t="s">
        <v>295</v>
      </c>
      <c r="F132" s="13"/>
      <c r="G132" s="13"/>
      <c r="H132" s="13"/>
      <c r="I132" s="13"/>
      <c r="J132" s="13"/>
      <c r="K132" s="32" t="s">
        <v>0</v>
      </c>
      <c r="L132" s="13"/>
      <c r="M132" s="32">
        <v>4322.71</v>
      </c>
      <c r="N132" s="13"/>
      <c r="O132" s="29" t="s">
        <v>0</v>
      </c>
      <c r="P132" s="13"/>
    </row>
    <row r="133" spans="1:16" x14ac:dyDescent="0.25">
      <c r="A133" s="104" t="s">
        <v>0</v>
      </c>
      <c r="B133" s="13"/>
      <c r="C133" s="104" t="s">
        <v>305</v>
      </c>
      <c r="D133" s="13"/>
      <c r="E133" s="104" t="s">
        <v>306</v>
      </c>
      <c r="F133" s="13"/>
      <c r="G133" s="13"/>
      <c r="H133" s="13"/>
      <c r="I133" s="13"/>
      <c r="J133" s="13"/>
      <c r="K133" s="105">
        <v>13000</v>
      </c>
      <c r="L133" s="13"/>
      <c r="M133" s="105">
        <v>11929</v>
      </c>
      <c r="N133" s="13"/>
      <c r="O133" s="103">
        <v>91.76</v>
      </c>
      <c r="P133" s="13"/>
    </row>
    <row r="134" spans="1:16" x14ac:dyDescent="0.25">
      <c r="A134" s="42" t="s">
        <v>0</v>
      </c>
      <c r="B134" s="13"/>
      <c r="C134" s="42" t="s">
        <v>307</v>
      </c>
      <c r="D134" s="13"/>
      <c r="E134" s="42" t="s">
        <v>308</v>
      </c>
      <c r="F134" s="13"/>
      <c r="G134" s="13"/>
      <c r="H134" s="13"/>
      <c r="I134" s="13"/>
      <c r="J134" s="13"/>
      <c r="K134" s="32" t="s">
        <v>0</v>
      </c>
      <c r="L134" s="13"/>
      <c r="M134" s="32">
        <v>11929</v>
      </c>
      <c r="N134" s="13"/>
      <c r="O134" s="29" t="s">
        <v>0</v>
      </c>
      <c r="P134" s="13"/>
    </row>
    <row r="135" spans="1:16" x14ac:dyDescent="0.25">
      <c r="A135" s="104" t="s">
        <v>0</v>
      </c>
      <c r="B135" s="13"/>
      <c r="C135" s="104" t="s">
        <v>365</v>
      </c>
      <c r="D135" s="13"/>
      <c r="E135" s="104" t="s">
        <v>366</v>
      </c>
      <c r="F135" s="13"/>
      <c r="G135" s="13"/>
      <c r="H135" s="13"/>
      <c r="I135" s="13"/>
      <c r="J135" s="13"/>
      <c r="K135" s="105">
        <v>3200</v>
      </c>
      <c r="L135" s="13"/>
      <c r="M135" s="105">
        <v>3179.74</v>
      </c>
      <c r="N135" s="13"/>
      <c r="O135" s="103">
        <v>99.37</v>
      </c>
      <c r="P135" s="13"/>
    </row>
    <row r="136" spans="1:16" x14ac:dyDescent="0.25">
      <c r="A136" s="42" t="s">
        <v>0</v>
      </c>
      <c r="B136" s="13"/>
      <c r="C136" s="42" t="s">
        <v>367</v>
      </c>
      <c r="D136" s="13"/>
      <c r="E136" s="42" t="s">
        <v>368</v>
      </c>
      <c r="F136" s="13"/>
      <c r="G136" s="13"/>
      <c r="H136" s="13"/>
      <c r="I136" s="13"/>
      <c r="J136" s="13"/>
      <c r="K136" s="32" t="s">
        <v>0</v>
      </c>
      <c r="L136" s="13"/>
      <c r="M136" s="32">
        <v>3179.74</v>
      </c>
      <c r="N136" s="13"/>
      <c r="O136" s="29" t="s">
        <v>0</v>
      </c>
      <c r="P136" s="13"/>
    </row>
    <row r="137" spans="1:16" x14ac:dyDescent="0.25">
      <c r="A137" s="104" t="s">
        <v>0</v>
      </c>
      <c r="B137" s="13"/>
      <c r="C137" s="104" t="s">
        <v>369</v>
      </c>
      <c r="D137" s="13"/>
      <c r="E137" s="104" t="s">
        <v>370</v>
      </c>
      <c r="F137" s="13"/>
      <c r="G137" s="13"/>
      <c r="H137" s="13"/>
      <c r="I137" s="13"/>
      <c r="J137" s="13"/>
      <c r="K137" s="105">
        <v>12050</v>
      </c>
      <c r="L137" s="13"/>
      <c r="M137" s="105">
        <v>12046</v>
      </c>
      <c r="N137" s="13"/>
      <c r="O137" s="103">
        <v>99.97</v>
      </c>
      <c r="P137" s="13"/>
    </row>
    <row r="138" spans="1:16" x14ac:dyDescent="0.25">
      <c r="A138" s="42" t="s">
        <v>0</v>
      </c>
      <c r="B138" s="13"/>
      <c r="C138" s="42" t="s">
        <v>371</v>
      </c>
      <c r="D138" s="13"/>
      <c r="E138" s="42" t="s">
        <v>372</v>
      </c>
      <c r="F138" s="13"/>
      <c r="G138" s="13"/>
      <c r="H138" s="13"/>
      <c r="I138" s="13"/>
      <c r="J138" s="13"/>
      <c r="K138" s="32" t="s">
        <v>0</v>
      </c>
      <c r="L138" s="13"/>
      <c r="M138" s="32">
        <v>6396</v>
      </c>
      <c r="N138" s="13"/>
      <c r="O138" s="29" t="s">
        <v>0</v>
      </c>
      <c r="P138" s="13"/>
    </row>
    <row r="139" spans="1:16" x14ac:dyDescent="0.25">
      <c r="A139" s="42" t="s">
        <v>0</v>
      </c>
      <c r="B139" s="13"/>
      <c r="C139" s="42" t="s">
        <v>373</v>
      </c>
      <c r="D139" s="13"/>
      <c r="E139" s="42" t="s">
        <v>374</v>
      </c>
      <c r="F139" s="13"/>
      <c r="G139" s="13"/>
      <c r="H139" s="13"/>
      <c r="I139" s="13"/>
      <c r="J139" s="13"/>
      <c r="K139" s="32" t="s">
        <v>0</v>
      </c>
      <c r="L139" s="13"/>
      <c r="M139" s="32">
        <v>5650</v>
      </c>
      <c r="N139" s="13"/>
      <c r="O139" s="29" t="s">
        <v>0</v>
      </c>
      <c r="P139" s="13"/>
    </row>
    <row r="140" spans="1:16" x14ac:dyDescent="0.25">
      <c r="A140" s="104" t="s">
        <v>0</v>
      </c>
      <c r="B140" s="13"/>
      <c r="C140" s="104" t="s">
        <v>375</v>
      </c>
      <c r="D140" s="13"/>
      <c r="E140" s="104" t="s">
        <v>376</v>
      </c>
      <c r="F140" s="13"/>
      <c r="G140" s="13"/>
      <c r="H140" s="13"/>
      <c r="I140" s="13"/>
      <c r="J140" s="13"/>
      <c r="K140" s="105">
        <v>10000</v>
      </c>
      <c r="L140" s="13"/>
      <c r="M140" s="105">
        <v>10000</v>
      </c>
      <c r="N140" s="13"/>
      <c r="O140" s="103">
        <v>100</v>
      </c>
      <c r="P140" s="13"/>
    </row>
    <row r="141" spans="1:16" x14ac:dyDescent="0.25">
      <c r="A141" s="42" t="s">
        <v>0</v>
      </c>
      <c r="B141" s="13"/>
      <c r="C141" s="42" t="s">
        <v>377</v>
      </c>
      <c r="D141" s="13"/>
      <c r="E141" s="42" t="s">
        <v>378</v>
      </c>
      <c r="F141" s="13"/>
      <c r="G141" s="13"/>
      <c r="H141" s="13"/>
      <c r="I141" s="13"/>
      <c r="J141" s="13"/>
      <c r="K141" s="32" t="s">
        <v>0</v>
      </c>
      <c r="L141" s="13"/>
      <c r="M141" s="32">
        <v>10000</v>
      </c>
      <c r="N141" s="13"/>
      <c r="O141" s="29" t="s">
        <v>0</v>
      </c>
      <c r="P141" s="13"/>
    </row>
    <row r="142" spans="1:16" x14ac:dyDescent="0.25">
      <c r="A142" s="113" t="s">
        <v>0</v>
      </c>
      <c r="B142" s="13"/>
      <c r="C142" s="113" t="s">
        <v>379</v>
      </c>
      <c r="D142" s="13"/>
      <c r="E142" s="113" t="s">
        <v>380</v>
      </c>
      <c r="F142" s="13"/>
      <c r="G142" s="13"/>
      <c r="H142" s="13"/>
      <c r="I142" s="13"/>
      <c r="J142" s="13"/>
      <c r="K142" s="114">
        <v>258375</v>
      </c>
      <c r="L142" s="13"/>
      <c r="M142" s="114">
        <v>258375</v>
      </c>
      <c r="N142" s="13"/>
      <c r="O142" s="109">
        <v>100</v>
      </c>
      <c r="P142" s="13"/>
    </row>
    <row r="143" spans="1:16" x14ac:dyDescent="0.25">
      <c r="A143" s="110" t="s">
        <v>381</v>
      </c>
      <c r="B143" s="13"/>
      <c r="C143" s="110" t="s">
        <v>288</v>
      </c>
      <c r="D143" s="13"/>
      <c r="E143" s="110" t="s">
        <v>382</v>
      </c>
      <c r="F143" s="13"/>
      <c r="G143" s="13"/>
      <c r="H143" s="13"/>
      <c r="I143" s="13"/>
      <c r="J143" s="13"/>
      <c r="K143" s="111">
        <v>212000</v>
      </c>
      <c r="L143" s="13"/>
      <c r="M143" s="111">
        <v>212000</v>
      </c>
      <c r="N143" s="13"/>
      <c r="O143" s="112">
        <v>100</v>
      </c>
      <c r="P143" s="13"/>
    </row>
    <row r="144" spans="1:16" x14ac:dyDescent="0.25">
      <c r="A144" s="106" t="s">
        <v>0</v>
      </c>
      <c r="B144" s="13"/>
      <c r="C144" s="106" t="s">
        <v>172</v>
      </c>
      <c r="D144" s="13"/>
      <c r="E144" s="13"/>
      <c r="F144" s="13"/>
      <c r="G144" s="13"/>
      <c r="H144" s="13"/>
      <c r="I144" s="13"/>
      <c r="J144" s="13"/>
      <c r="K144" s="107">
        <v>212000</v>
      </c>
      <c r="L144" s="13"/>
      <c r="M144" s="107">
        <v>212000</v>
      </c>
      <c r="N144" s="13"/>
      <c r="O144" s="108">
        <v>100</v>
      </c>
      <c r="P144" s="13"/>
    </row>
    <row r="145" spans="1:16" x14ac:dyDescent="0.25">
      <c r="A145" s="106" t="s">
        <v>0</v>
      </c>
      <c r="B145" s="13"/>
      <c r="C145" s="106" t="s">
        <v>173</v>
      </c>
      <c r="D145" s="13"/>
      <c r="E145" s="13"/>
      <c r="F145" s="13"/>
      <c r="G145" s="13"/>
      <c r="H145" s="13"/>
      <c r="I145" s="13"/>
      <c r="J145" s="13"/>
      <c r="K145" s="107">
        <v>212000</v>
      </c>
      <c r="L145" s="13"/>
      <c r="M145" s="107">
        <v>212000</v>
      </c>
      <c r="N145" s="13"/>
      <c r="O145" s="108">
        <v>100</v>
      </c>
      <c r="P145" s="13"/>
    </row>
    <row r="146" spans="1:16" x14ac:dyDescent="0.25">
      <c r="A146" s="104" t="s">
        <v>0</v>
      </c>
      <c r="B146" s="13"/>
      <c r="C146" s="104" t="s">
        <v>305</v>
      </c>
      <c r="D146" s="13"/>
      <c r="E146" s="104" t="s">
        <v>306</v>
      </c>
      <c r="F146" s="13"/>
      <c r="G146" s="13"/>
      <c r="H146" s="13"/>
      <c r="I146" s="13"/>
      <c r="J146" s="13"/>
      <c r="K146" s="105">
        <v>197000</v>
      </c>
      <c r="L146" s="13"/>
      <c r="M146" s="105">
        <v>197000</v>
      </c>
      <c r="N146" s="13"/>
      <c r="O146" s="103">
        <v>100</v>
      </c>
      <c r="P146" s="13"/>
    </row>
    <row r="147" spans="1:16" x14ac:dyDescent="0.25">
      <c r="A147" s="42" t="s">
        <v>0</v>
      </c>
      <c r="B147" s="13"/>
      <c r="C147" s="42" t="s">
        <v>307</v>
      </c>
      <c r="D147" s="13"/>
      <c r="E147" s="42" t="s">
        <v>308</v>
      </c>
      <c r="F147" s="13"/>
      <c r="G147" s="13"/>
      <c r="H147" s="13"/>
      <c r="I147" s="13"/>
      <c r="J147" s="13"/>
      <c r="K147" s="32" t="s">
        <v>0</v>
      </c>
      <c r="L147" s="13"/>
      <c r="M147" s="32">
        <v>197000</v>
      </c>
      <c r="N147" s="13"/>
      <c r="O147" s="29" t="s">
        <v>0</v>
      </c>
      <c r="P147" s="13"/>
    </row>
    <row r="148" spans="1:16" x14ac:dyDescent="0.25">
      <c r="A148" s="104" t="s">
        <v>0</v>
      </c>
      <c r="B148" s="13"/>
      <c r="C148" s="104" t="s">
        <v>383</v>
      </c>
      <c r="D148" s="13"/>
      <c r="E148" s="104" t="s">
        <v>384</v>
      </c>
      <c r="F148" s="13"/>
      <c r="G148" s="13"/>
      <c r="H148" s="13"/>
      <c r="I148" s="13"/>
      <c r="J148" s="13"/>
      <c r="K148" s="105">
        <v>15000</v>
      </c>
      <c r="L148" s="13"/>
      <c r="M148" s="105">
        <v>15000</v>
      </c>
      <c r="N148" s="13"/>
      <c r="O148" s="103">
        <v>100</v>
      </c>
      <c r="P148" s="13"/>
    </row>
    <row r="149" spans="1:16" x14ac:dyDescent="0.25">
      <c r="A149" s="42" t="s">
        <v>0</v>
      </c>
      <c r="B149" s="13"/>
      <c r="C149" s="42" t="s">
        <v>385</v>
      </c>
      <c r="D149" s="13"/>
      <c r="E149" s="42" t="s">
        <v>386</v>
      </c>
      <c r="F149" s="13"/>
      <c r="G149" s="13"/>
      <c r="H149" s="13"/>
      <c r="I149" s="13"/>
      <c r="J149" s="13"/>
      <c r="K149" s="32" t="s">
        <v>0</v>
      </c>
      <c r="L149" s="13"/>
      <c r="M149" s="32">
        <v>15000</v>
      </c>
      <c r="N149" s="13"/>
      <c r="O149" s="29" t="s">
        <v>0</v>
      </c>
      <c r="P149" s="13"/>
    </row>
    <row r="150" spans="1:16" x14ac:dyDescent="0.25">
      <c r="A150" s="110" t="s">
        <v>387</v>
      </c>
      <c r="B150" s="13"/>
      <c r="C150" s="110" t="s">
        <v>309</v>
      </c>
      <c r="D150" s="13"/>
      <c r="E150" s="110" t="s">
        <v>388</v>
      </c>
      <c r="F150" s="13"/>
      <c r="G150" s="13"/>
      <c r="H150" s="13"/>
      <c r="I150" s="13"/>
      <c r="J150" s="13"/>
      <c r="K150" s="111">
        <v>46375</v>
      </c>
      <c r="L150" s="13"/>
      <c r="M150" s="111">
        <v>46375</v>
      </c>
      <c r="N150" s="13"/>
      <c r="O150" s="112">
        <v>100</v>
      </c>
      <c r="P150" s="13"/>
    </row>
    <row r="151" spans="1:16" x14ac:dyDescent="0.25">
      <c r="A151" s="106" t="s">
        <v>0</v>
      </c>
      <c r="B151" s="13"/>
      <c r="C151" s="106" t="s">
        <v>172</v>
      </c>
      <c r="D151" s="13"/>
      <c r="E151" s="13"/>
      <c r="F151" s="13"/>
      <c r="G151" s="13"/>
      <c r="H151" s="13"/>
      <c r="I151" s="13"/>
      <c r="J151" s="13"/>
      <c r="K151" s="107">
        <v>46375</v>
      </c>
      <c r="L151" s="13"/>
      <c r="M151" s="107">
        <v>46375</v>
      </c>
      <c r="N151" s="13"/>
      <c r="O151" s="108">
        <v>100</v>
      </c>
      <c r="P151" s="13"/>
    </row>
    <row r="152" spans="1:16" x14ac:dyDescent="0.25">
      <c r="A152" s="106" t="s">
        <v>0</v>
      </c>
      <c r="B152" s="13"/>
      <c r="C152" s="106" t="s">
        <v>173</v>
      </c>
      <c r="D152" s="13"/>
      <c r="E152" s="13"/>
      <c r="F152" s="13"/>
      <c r="G152" s="13"/>
      <c r="H152" s="13"/>
      <c r="I152" s="13"/>
      <c r="J152" s="13"/>
      <c r="K152" s="107">
        <v>46375</v>
      </c>
      <c r="L152" s="13"/>
      <c r="M152" s="107">
        <v>46375</v>
      </c>
      <c r="N152" s="13"/>
      <c r="O152" s="108">
        <v>100</v>
      </c>
      <c r="P152" s="13"/>
    </row>
    <row r="153" spans="1:16" x14ac:dyDescent="0.25">
      <c r="A153" s="104" t="s">
        <v>0</v>
      </c>
      <c r="B153" s="13"/>
      <c r="C153" s="104" t="s">
        <v>290</v>
      </c>
      <c r="D153" s="13"/>
      <c r="E153" s="104" t="s">
        <v>291</v>
      </c>
      <c r="F153" s="13"/>
      <c r="G153" s="13"/>
      <c r="H153" s="13"/>
      <c r="I153" s="13"/>
      <c r="J153" s="13"/>
      <c r="K153" s="105">
        <v>11875</v>
      </c>
      <c r="L153" s="13"/>
      <c r="M153" s="105">
        <v>11875</v>
      </c>
      <c r="N153" s="13"/>
      <c r="O153" s="103">
        <v>100</v>
      </c>
      <c r="P153" s="13"/>
    </row>
    <row r="154" spans="1:16" x14ac:dyDescent="0.25">
      <c r="A154" s="42" t="s">
        <v>0</v>
      </c>
      <c r="B154" s="13"/>
      <c r="C154" s="42" t="s">
        <v>339</v>
      </c>
      <c r="D154" s="13"/>
      <c r="E154" s="42" t="s">
        <v>340</v>
      </c>
      <c r="F154" s="13"/>
      <c r="G154" s="13"/>
      <c r="H154" s="13"/>
      <c r="I154" s="13"/>
      <c r="J154" s="13"/>
      <c r="K154" s="32" t="s">
        <v>0</v>
      </c>
      <c r="L154" s="13"/>
      <c r="M154" s="32">
        <v>11875</v>
      </c>
      <c r="N154" s="13"/>
      <c r="O154" s="29" t="s">
        <v>0</v>
      </c>
      <c r="P154" s="13"/>
    </row>
    <row r="155" spans="1:16" x14ac:dyDescent="0.25">
      <c r="A155" s="104" t="s">
        <v>0</v>
      </c>
      <c r="B155" s="13"/>
      <c r="C155" s="104" t="s">
        <v>294</v>
      </c>
      <c r="D155" s="13"/>
      <c r="E155" s="104" t="s">
        <v>295</v>
      </c>
      <c r="F155" s="13"/>
      <c r="G155" s="13"/>
      <c r="H155" s="13"/>
      <c r="I155" s="13"/>
      <c r="J155" s="13"/>
      <c r="K155" s="105">
        <v>2000</v>
      </c>
      <c r="L155" s="13"/>
      <c r="M155" s="105">
        <v>2000</v>
      </c>
      <c r="N155" s="13"/>
      <c r="O155" s="103">
        <v>100</v>
      </c>
      <c r="P155" s="13"/>
    </row>
    <row r="156" spans="1:16" x14ac:dyDescent="0.25">
      <c r="A156" s="42" t="s">
        <v>0</v>
      </c>
      <c r="B156" s="13"/>
      <c r="C156" s="42" t="s">
        <v>300</v>
      </c>
      <c r="D156" s="13"/>
      <c r="E156" s="42" t="s">
        <v>295</v>
      </c>
      <c r="F156" s="13"/>
      <c r="G156" s="13"/>
      <c r="H156" s="13"/>
      <c r="I156" s="13"/>
      <c r="J156" s="13"/>
      <c r="K156" s="32" t="s">
        <v>0</v>
      </c>
      <c r="L156" s="13"/>
      <c r="M156" s="32">
        <v>2000</v>
      </c>
      <c r="N156" s="13"/>
      <c r="O156" s="29" t="s">
        <v>0</v>
      </c>
      <c r="P156" s="13"/>
    </row>
    <row r="157" spans="1:16" x14ac:dyDescent="0.25">
      <c r="A157" s="104" t="s">
        <v>0</v>
      </c>
      <c r="B157" s="13"/>
      <c r="C157" s="104" t="s">
        <v>305</v>
      </c>
      <c r="D157" s="13"/>
      <c r="E157" s="104" t="s">
        <v>306</v>
      </c>
      <c r="F157" s="13"/>
      <c r="G157" s="13"/>
      <c r="H157" s="13"/>
      <c r="I157" s="13"/>
      <c r="J157" s="13"/>
      <c r="K157" s="105">
        <v>32500</v>
      </c>
      <c r="L157" s="13"/>
      <c r="M157" s="105">
        <v>32500</v>
      </c>
      <c r="N157" s="13"/>
      <c r="O157" s="103">
        <v>100</v>
      </c>
      <c r="P157" s="13"/>
    </row>
    <row r="158" spans="1:16" x14ac:dyDescent="0.25">
      <c r="A158" s="42" t="s">
        <v>0</v>
      </c>
      <c r="B158" s="13"/>
      <c r="C158" s="42" t="s">
        <v>307</v>
      </c>
      <c r="D158" s="13"/>
      <c r="E158" s="42" t="s">
        <v>308</v>
      </c>
      <c r="F158" s="13"/>
      <c r="G158" s="13"/>
      <c r="H158" s="13"/>
      <c r="I158" s="13"/>
      <c r="J158" s="13"/>
      <c r="K158" s="32" t="s">
        <v>0</v>
      </c>
      <c r="L158" s="13"/>
      <c r="M158" s="32">
        <v>32500</v>
      </c>
      <c r="N158" s="13"/>
      <c r="O158" s="29" t="s">
        <v>0</v>
      </c>
      <c r="P158" s="13"/>
    </row>
    <row r="159" spans="1:16" x14ac:dyDescent="0.25">
      <c r="A159" s="113" t="s">
        <v>0</v>
      </c>
      <c r="B159" s="13"/>
      <c r="C159" s="113" t="s">
        <v>389</v>
      </c>
      <c r="D159" s="13"/>
      <c r="E159" s="113" t="s">
        <v>390</v>
      </c>
      <c r="F159" s="13"/>
      <c r="G159" s="13"/>
      <c r="H159" s="13"/>
      <c r="I159" s="13"/>
      <c r="J159" s="13"/>
      <c r="K159" s="114">
        <v>175480</v>
      </c>
      <c r="L159" s="13"/>
      <c r="M159" s="114">
        <v>161488</v>
      </c>
      <c r="N159" s="13"/>
      <c r="O159" s="109">
        <v>92.03</v>
      </c>
      <c r="P159" s="13"/>
    </row>
    <row r="160" spans="1:16" x14ac:dyDescent="0.25">
      <c r="A160" s="110" t="s">
        <v>391</v>
      </c>
      <c r="B160" s="13"/>
      <c r="C160" s="110" t="s">
        <v>288</v>
      </c>
      <c r="D160" s="13"/>
      <c r="E160" s="110" t="s">
        <v>392</v>
      </c>
      <c r="F160" s="13"/>
      <c r="G160" s="13"/>
      <c r="H160" s="13"/>
      <c r="I160" s="13"/>
      <c r="J160" s="13"/>
      <c r="K160" s="111">
        <v>161500</v>
      </c>
      <c r="L160" s="13"/>
      <c r="M160" s="111">
        <v>161488</v>
      </c>
      <c r="N160" s="13"/>
      <c r="O160" s="112">
        <v>99.99</v>
      </c>
      <c r="P160" s="13"/>
    </row>
    <row r="161" spans="1:16" x14ac:dyDescent="0.25">
      <c r="A161" s="106" t="s">
        <v>0</v>
      </c>
      <c r="B161" s="13"/>
      <c r="C161" s="106" t="s">
        <v>172</v>
      </c>
      <c r="D161" s="13"/>
      <c r="E161" s="13"/>
      <c r="F161" s="13"/>
      <c r="G161" s="13"/>
      <c r="H161" s="13"/>
      <c r="I161" s="13"/>
      <c r="J161" s="13"/>
      <c r="K161" s="107">
        <v>161500</v>
      </c>
      <c r="L161" s="13"/>
      <c r="M161" s="107">
        <v>161488</v>
      </c>
      <c r="N161" s="13"/>
      <c r="O161" s="108">
        <v>99.99</v>
      </c>
      <c r="P161" s="13"/>
    </row>
    <row r="162" spans="1:16" x14ac:dyDescent="0.25">
      <c r="A162" s="106" t="s">
        <v>0</v>
      </c>
      <c r="B162" s="13"/>
      <c r="C162" s="106" t="s">
        <v>173</v>
      </c>
      <c r="D162" s="13"/>
      <c r="E162" s="13"/>
      <c r="F162" s="13"/>
      <c r="G162" s="13"/>
      <c r="H162" s="13"/>
      <c r="I162" s="13"/>
      <c r="J162" s="13"/>
      <c r="K162" s="107">
        <v>161500</v>
      </c>
      <c r="L162" s="13"/>
      <c r="M162" s="107">
        <v>161488</v>
      </c>
      <c r="N162" s="13"/>
      <c r="O162" s="108">
        <v>99.99</v>
      </c>
      <c r="P162" s="13"/>
    </row>
    <row r="163" spans="1:16" x14ac:dyDescent="0.25">
      <c r="A163" s="104" t="s">
        <v>0</v>
      </c>
      <c r="B163" s="13"/>
      <c r="C163" s="104" t="s">
        <v>305</v>
      </c>
      <c r="D163" s="13"/>
      <c r="E163" s="104" t="s">
        <v>306</v>
      </c>
      <c r="F163" s="13"/>
      <c r="G163" s="13"/>
      <c r="H163" s="13"/>
      <c r="I163" s="13"/>
      <c r="J163" s="13"/>
      <c r="K163" s="105">
        <v>147000</v>
      </c>
      <c r="L163" s="13"/>
      <c r="M163" s="105">
        <v>147000</v>
      </c>
      <c r="N163" s="13"/>
      <c r="O163" s="103">
        <v>100</v>
      </c>
      <c r="P163" s="13"/>
    </row>
    <row r="164" spans="1:16" x14ac:dyDescent="0.25">
      <c r="A164" s="42" t="s">
        <v>0</v>
      </c>
      <c r="B164" s="13"/>
      <c r="C164" s="42" t="s">
        <v>307</v>
      </c>
      <c r="D164" s="13"/>
      <c r="E164" s="42" t="s">
        <v>308</v>
      </c>
      <c r="F164" s="13"/>
      <c r="G164" s="13"/>
      <c r="H164" s="13"/>
      <c r="I164" s="13"/>
      <c r="J164" s="13"/>
      <c r="K164" s="32" t="s">
        <v>0</v>
      </c>
      <c r="L164" s="13"/>
      <c r="M164" s="32">
        <v>147000</v>
      </c>
      <c r="N164" s="13"/>
      <c r="O164" s="29" t="s">
        <v>0</v>
      </c>
      <c r="P164" s="13"/>
    </row>
    <row r="165" spans="1:16" x14ac:dyDescent="0.25">
      <c r="A165" s="104" t="s">
        <v>0</v>
      </c>
      <c r="B165" s="13"/>
      <c r="C165" s="104" t="s">
        <v>383</v>
      </c>
      <c r="D165" s="13"/>
      <c r="E165" s="104" t="s">
        <v>384</v>
      </c>
      <c r="F165" s="13"/>
      <c r="G165" s="13"/>
      <c r="H165" s="13"/>
      <c r="I165" s="13"/>
      <c r="J165" s="13"/>
      <c r="K165" s="105">
        <v>10000</v>
      </c>
      <c r="L165" s="13"/>
      <c r="M165" s="105">
        <v>10000</v>
      </c>
      <c r="N165" s="13"/>
      <c r="O165" s="103">
        <v>100</v>
      </c>
      <c r="P165" s="13"/>
    </row>
    <row r="166" spans="1:16" x14ac:dyDescent="0.25">
      <c r="A166" s="42" t="s">
        <v>0</v>
      </c>
      <c r="B166" s="13"/>
      <c r="C166" s="42" t="s">
        <v>385</v>
      </c>
      <c r="D166" s="13"/>
      <c r="E166" s="42" t="s">
        <v>386</v>
      </c>
      <c r="F166" s="13"/>
      <c r="G166" s="13"/>
      <c r="H166" s="13"/>
      <c r="I166" s="13"/>
      <c r="J166" s="13"/>
      <c r="K166" s="32" t="s">
        <v>0</v>
      </c>
      <c r="L166" s="13"/>
      <c r="M166" s="32">
        <v>10000</v>
      </c>
      <c r="N166" s="13"/>
      <c r="O166" s="29" t="s">
        <v>0</v>
      </c>
      <c r="P166" s="13"/>
    </row>
    <row r="167" spans="1:16" x14ac:dyDescent="0.25">
      <c r="A167" s="104" t="s">
        <v>0</v>
      </c>
      <c r="B167" s="13"/>
      <c r="C167" s="104" t="s">
        <v>369</v>
      </c>
      <c r="D167" s="13"/>
      <c r="E167" s="104" t="s">
        <v>370</v>
      </c>
      <c r="F167" s="13"/>
      <c r="G167" s="13"/>
      <c r="H167" s="13"/>
      <c r="I167" s="13"/>
      <c r="J167" s="13"/>
      <c r="K167" s="105">
        <v>4500</v>
      </c>
      <c r="L167" s="13"/>
      <c r="M167" s="105">
        <v>4488</v>
      </c>
      <c r="N167" s="13"/>
      <c r="O167" s="103">
        <v>99.73</v>
      </c>
      <c r="P167" s="13"/>
    </row>
    <row r="168" spans="1:16" x14ac:dyDescent="0.25">
      <c r="A168" s="42" t="s">
        <v>0</v>
      </c>
      <c r="B168" s="13"/>
      <c r="C168" s="42" t="s">
        <v>393</v>
      </c>
      <c r="D168" s="13"/>
      <c r="E168" s="42" t="s">
        <v>394</v>
      </c>
      <c r="F168" s="13"/>
      <c r="G168" s="13"/>
      <c r="H168" s="13"/>
      <c r="I168" s="13"/>
      <c r="J168" s="13"/>
      <c r="K168" s="32" t="s">
        <v>0</v>
      </c>
      <c r="L168" s="13"/>
      <c r="M168" s="32">
        <v>4488</v>
      </c>
      <c r="N168" s="13"/>
      <c r="O168" s="29" t="s">
        <v>0</v>
      </c>
      <c r="P168" s="13"/>
    </row>
    <row r="169" spans="1:16" x14ac:dyDescent="0.25">
      <c r="A169" s="110" t="s">
        <v>391</v>
      </c>
      <c r="B169" s="13"/>
      <c r="C169" s="110" t="s">
        <v>313</v>
      </c>
      <c r="D169" s="13"/>
      <c r="E169" s="110" t="s">
        <v>395</v>
      </c>
      <c r="F169" s="13"/>
      <c r="G169" s="13"/>
      <c r="H169" s="13"/>
      <c r="I169" s="13"/>
      <c r="J169" s="13"/>
      <c r="K169" s="111">
        <v>13980</v>
      </c>
      <c r="L169" s="13"/>
      <c r="M169" s="111">
        <v>0</v>
      </c>
      <c r="N169" s="13"/>
      <c r="O169" s="112">
        <v>0</v>
      </c>
      <c r="P169" s="13"/>
    </row>
    <row r="170" spans="1:16" x14ac:dyDescent="0.25">
      <c r="A170" s="106" t="s">
        <v>0</v>
      </c>
      <c r="B170" s="13"/>
      <c r="C170" s="106" t="s">
        <v>172</v>
      </c>
      <c r="D170" s="13"/>
      <c r="E170" s="13"/>
      <c r="F170" s="13"/>
      <c r="G170" s="13"/>
      <c r="H170" s="13"/>
      <c r="I170" s="13"/>
      <c r="J170" s="13"/>
      <c r="K170" s="107">
        <v>13980</v>
      </c>
      <c r="L170" s="13"/>
      <c r="M170" s="107">
        <v>0</v>
      </c>
      <c r="N170" s="13"/>
      <c r="O170" s="108">
        <v>0</v>
      </c>
      <c r="P170" s="13"/>
    </row>
    <row r="171" spans="1:16" x14ac:dyDescent="0.25">
      <c r="A171" s="106" t="s">
        <v>0</v>
      </c>
      <c r="B171" s="13"/>
      <c r="C171" s="106" t="s">
        <v>173</v>
      </c>
      <c r="D171" s="13"/>
      <c r="E171" s="13"/>
      <c r="F171" s="13"/>
      <c r="G171" s="13"/>
      <c r="H171" s="13"/>
      <c r="I171" s="13"/>
      <c r="J171" s="13"/>
      <c r="K171" s="107">
        <v>13980</v>
      </c>
      <c r="L171" s="13"/>
      <c r="M171" s="107">
        <v>0</v>
      </c>
      <c r="N171" s="13"/>
      <c r="O171" s="108">
        <v>0</v>
      </c>
      <c r="P171" s="13"/>
    </row>
    <row r="172" spans="1:16" x14ac:dyDescent="0.25">
      <c r="A172" s="104" t="s">
        <v>0</v>
      </c>
      <c r="B172" s="13"/>
      <c r="C172" s="104" t="s">
        <v>290</v>
      </c>
      <c r="D172" s="13"/>
      <c r="E172" s="104" t="s">
        <v>291</v>
      </c>
      <c r="F172" s="13"/>
      <c r="G172" s="13"/>
      <c r="H172" s="13"/>
      <c r="I172" s="13"/>
      <c r="J172" s="13"/>
      <c r="K172" s="105">
        <v>13980</v>
      </c>
      <c r="L172" s="13"/>
      <c r="M172" s="105">
        <v>0</v>
      </c>
      <c r="N172" s="13"/>
      <c r="O172" s="103">
        <v>0</v>
      </c>
      <c r="P172" s="13"/>
    </row>
    <row r="173" spans="1:16" x14ac:dyDescent="0.25">
      <c r="A173" s="42" t="s">
        <v>0</v>
      </c>
      <c r="B173" s="13"/>
      <c r="C173" s="42" t="s">
        <v>396</v>
      </c>
      <c r="D173" s="13"/>
      <c r="E173" s="42" t="s">
        <v>397</v>
      </c>
      <c r="F173" s="13"/>
      <c r="G173" s="13"/>
      <c r="H173" s="13"/>
      <c r="I173" s="13"/>
      <c r="J173" s="13"/>
      <c r="K173" s="32" t="s">
        <v>0</v>
      </c>
      <c r="L173" s="13"/>
      <c r="M173" s="32">
        <v>0</v>
      </c>
      <c r="N173" s="13"/>
      <c r="O173" s="29" t="s">
        <v>0</v>
      </c>
      <c r="P173" s="13"/>
    </row>
    <row r="174" spans="1:16" x14ac:dyDescent="0.25">
      <c r="A174" s="113" t="s">
        <v>0</v>
      </c>
      <c r="B174" s="13"/>
      <c r="C174" s="113" t="s">
        <v>398</v>
      </c>
      <c r="D174" s="13"/>
      <c r="E174" s="113" t="s">
        <v>399</v>
      </c>
      <c r="F174" s="13"/>
      <c r="G174" s="13"/>
      <c r="H174" s="13"/>
      <c r="I174" s="13"/>
      <c r="J174" s="13"/>
      <c r="K174" s="114">
        <v>122540</v>
      </c>
      <c r="L174" s="13"/>
      <c r="M174" s="114">
        <v>107242.7</v>
      </c>
      <c r="N174" s="13"/>
      <c r="O174" s="109">
        <v>87.52</v>
      </c>
      <c r="P174" s="13"/>
    </row>
    <row r="175" spans="1:16" x14ac:dyDescent="0.25">
      <c r="A175" s="110" t="s">
        <v>400</v>
      </c>
      <c r="B175" s="13"/>
      <c r="C175" s="110" t="s">
        <v>288</v>
      </c>
      <c r="D175" s="13"/>
      <c r="E175" s="110" t="s">
        <v>401</v>
      </c>
      <c r="F175" s="13"/>
      <c r="G175" s="13"/>
      <c r="H175" s="13"/>
      <c r="I175" s="13"/>
      <c r="J175" s="13"/>
      <c r="K175" s="111">
        <v>9500</v>
      </c>
      <c r="L175" s="13"/>
      <c r="M175" s="111">
        <v>6276.76</v>
      </c>
      <c r="N175" s="13"/>
      <c r="O175" s="112">
        <v>66.069999999999993</v>
      </c>
      <c r="P175" s="13"/>
    </row>
    <row r="176" spans="1:16" x14ac:dyDescent="0.25">
      <c r="A176" s="106" t="s">
        <v>0</v>
      </c>
      <c r="B176" s="13"/>
      <c r="C176" s="106" t="s">
        <v>172</v>
      </c>
      <c r="D176" s="13"/>
      <c r="E176" s="13"/>
      <c r="F176" s="13"/>
      <c r="G176" s="13"/>
      <c r="H176" s="13"/>
      <c r="I176" s="13"/>
      <c r="J176" s="13"/>
      <c r="K176" s="107">
        <v>9500</v>
      </c>
      <c r="L176" s="13"/>
      <c r="M176" s="107">
        <v>6276.76</v>
      </c>
      <c r="N176" s="13"/>
      <c r="O176" s="108">
        <v>66.069999999999993</v>
      </c>
      <c r="P176" s="13"/>
    </row>
    <row r="177" spans="1:16" x14ac:dyDescent="0.25">
      <c r="A177" s="106" t="s">
        <v>0</v>
      </c>
      <c r="B177" s="13"/>
      <c r="C177" s="106" t="s">
        <v>173</v>
      </c>
      <c r="D177" s="13"/>
      <c r="E177" s="13"/>
      <c r="F177" s="13"/>
      <c r="G177" s="13"/>
      <c r="H177" s="13"/>
      <c r="I177" s="13"/>
      <c r="J177" s="13"/>
      <c r="K177" s="107">
        <v>9500</v>
      </c>
      <c r="L177" s="13"/>
      <c r="M177" s="107">
        <v>6276.76</v>
      </c>
      <c r="N177" s="13"/>
      <c r="O177" s="108">
        <v>66.069999999999993</v>
      </c>
      <c r="P177" s="13"/>
    </row>
    <row r="178" spans="1:16" x14ac:dyDescent="0.25">
      <c r="A178" s="104" t="s">
        <v>0</v>
      </c>
      <c r="B178" s="13"/>
      <c r="C178" s="104" t="s">
        <v>322</v>
      </c>
      <c r="D178" s="13"/>
      <c r="E178" s="104" t="s">
        <v>323</v>
      </c>
      <c r="F178" s="13"/>
      <c r="G178" s="13"/>
      <c r="H178" s="13"/>
      <c r="I178" s="13"/>
      <c r="J178" s="13"/>
      <c r="K178" s="105">
        <v>2000</v>
      </c>
      <c r="L178" s="13"/>
      <c r="M178" s="105">
        <v>511.76</v>
      </c>
      <c r="N178" s="13"/>
      <c r="O178" s="103">
        <v>25.59</v>
      </c>
      <c r="P178" s="13"/>
    </row>
    <row r="179" spans="1:16" x14ac:dyDescent="0.25">
      <c r="A179" s="42" t="s">
        <v>0</v>
      </c>
      <c r="B179" s="13"/>
      <c r="C179" s="42" t="s">
        <v>402</v>
      </c>
      <c r="D179" s="13"/>
      <c r="E179" s="42" t="s">
        <v>403</v>
      </c>
      <c r="F179" s="13"/>
      <c r="G179" s="13"/>
      <c r="H179" s="13"/>
      <c r="I179" s="13"/>
      <c r="J179" s="13"/>
      <c r="K179" s="32" t="s">
        <v>0</v>
      </c>
      <c r="L179" s="13"/>
      <c r="M179" s="32">
        <v>511.76</v>
      </c>
      <c r="N179" s="13"/>
      <c r="O179" s="29" t="s">
        <v>0</v>
      </c>
      <c r="P179" s="13"/>
    </row>
    <row r="180" spans="1:16" x14ac:dyDescent="0.25">
      <c r="A180" s="104" t="s">
        <v>0</v>
      </c>
      <c r="B180" s="13"/>
      <c r="C180" s="104" t="s">
        <v>290</v>
      </c>
      <c r="D180" s="13"/>
      <c r="E180" s="104" t="s">
        <v>291</v>
      </c>
      <c r="F180" s="13"/>
      <c r="G180" s="13"/>
      <c r="H180" s="13"/>
      <c r="I180" s="13"/>
      <c r="J180" s="13"/>
      <c r="K180" s="105">
        <v>7500</v>
      </c>
      <c r="L180" s="13"/>
      <c r="M180" s="105">
        <v>5765</v>
      </c>
      <c r="N180" s="13"/>
      <c r="O180" s="103">
        <v>76.87</v>
      </c>
      <c r="P180" s="13"/>
    </row>
    <row r="181" spans="1:16" x14ac:dyDescent="0.25">
      <c r="A181" s="42" t="s">
        <v>0</v>
      </c>
      <c r="B181" s="13"/>
      <c r="C181" s="42" t="s">
        <v>404</v>
      </c>
      <c r="D181" s="13"/>
      <c r="E181" s="42" t="s">
        <v>405</v>
      </c>
      <c r="F181" s="13"/>
      <c r="G181" s="13"/>
      <c r="H181" s="13"/>
      <c r="I181" s="13"/>
      <c r="J181" s="13"/>
      <c r="K181" s="32" t="s">
        <v>0</v>
      </c>
      <c r="L181" s="13"/>
      <c r="M181" s="32">
        <v>4311</v>
      </c>
      <c r="N181" s="13"/>
      <c r="O181" s="29" t="s">
        <v>0</v>
      </c>
      <c r="P181" s="13"/>
    </row>
    <row r="182" spans="1:16" x14ac:dyDescent="0.25">
      <c r="A182" s="42" t="s">
        <v>0</v>
      </c>
      <c r="B182" s="13"/>
      <c r="C182" s="42" t="s">
        <v>292</v>
      </c>
      <c r="D182" s="13"/>
      <c r="E182" s="42" t="s">
        <v>293</v>
      </c>
      <c r="F182" s="13"/>
      <c r="G182" s="13"/>
      <c r="H182" s="13"/>
      <c r="I182" s="13"/>
      <c r="J182" s="13"/>
      <c r="K182" s="32" t="s">
        <v>0</v>
      </c>
      <c r="L182" s="13"/>
      <c r="M182" s="32">
        <v>1454</v>
      </c>
      <c r="N182" s="13"/>
      <c r="O182" s="29" t="s">
        <v>0</v>
      </c>
      <c r="P182" s="13"/>
    </row>
    <row r="183" spans="1:16" x14ac:dyDescent="0.25">
      <c r="A183" s="110" t="s">
        <v>400</v>
      </c>
      <c r="B183" s="13"/>
      <c r="C183" s="110" t="s">
        <v>309</v>
      </c>
      <c r="D183" s="13"/>
      <c r="E183" s="110" t="s">
        <v>406</v>
      </c>
      <c r="F183" s="13"/>
      <c r="G183" s="13"/>
      <c r="H183" s="13"/>
      <c r="I183" s="13"/>
      <c r="J183" s="13"/>
      <c r="K183" s="111">
        <v>48040</v>
      </c>
      <c r="L183" s="13"/>
      <c r="M183" s="111">
        <v>47965.94</v>
      </c>
      <c r="N183" s="13"/>
      <c r="O183" s="112">
        <v>99.85</v>
      </c>
      <c r="P183" s="13"/>
    </row>
    <row r="184" spans="1:16" x14ac:dyDescent="0.25">
      <c r="A184" s="106" t="s">
        <v>0</v>
      </c>
      <c r="B184" s="13"/>
      <c r="C184" s="106" t="s">
        <v>172</v>
      </c>
      <c r="D184" s="13"/>
      <c r="E184" s="13"/>
      <c r="F184" s="13"/>
      <c r="G184" s="13"/>
      <c r="H184" s="13"/>
      <c r="I184" s="13"/>
      <c r="J184" s="13"/>
      <c r="K184" s="107">
        <v>48040</v>
      </c>
      <c r="L184" s="13"/>
      <c r="M184" s="107">
        <v>47965.94</v>
      </c>
      <c r="N184" s="13"/>
      <c r="O184" s="108">
        <v>99.85</v>
      </c>
      <c r="P184" s="13"/>
    </row>
    <row r="185" spans="1:16" x14ac:dyDescent="0.25">
      <c r="A185" s="106" t="s">
        <v>0</v>
      </c>
      <c r="B185" s="13"/>
      <c r="C185" s="106" t="s">
        <v>173</v>
      </c>
      <c r="D185" s="13"/>
      <c r="E185" s="13"/>
      <c r="F185" s="13"/>
      <c r="G185" s="13"/>
      <c r="H185" s="13"/>
      <c r="I185" s="13"/>
      <c r="J185" s="13"/>
      <c r="K185" s="107">
        <v>48040</v>
      </c>
      <c r="L185" s="13"/>
      <c r="M185" s="107">
        <v>47965.94</v>
      </c>
      <c r="N185" s="13"/>
      <c r="O185" s="108">
        <v>99.85</v>
      </c>
      <c r="P185" s="13"/>
    </row>
    <row r="186" spans="1:16" x14ac:dyDescent="0.25">
      <c r="A186" s="104" t="s">
        <v>0</v>
      </c>
      <c r="B186" s="13"/>
      <c r="C186" s="104" t="s">
        <v>294</v>
      </c>
      <c r="D186" s="13"/>
      <c r="E186" s="104" t="s">
        <v>295</v>
      </c>
      <c r="F186" s="13"/>
      <c r="G186" s="13"/>
      <c r="H186" s="13"/>
      <c r="I186" s="13"/>
      <c r="J186" s="13"/>
      <c r="K186" s="105">
        <v>13040</v>
      </c>
      <c r="L186" s="13"/>
      <c r="M186" s="105">
        <v>12965.94</v>
      </c>
      <c r="N186" s="13"/>
      <c r="O186" s="103">
        <v>99.43</v>
      </c>
      <c r="P186" s="13"/>
    </row>
    <row r="187" spans="1:16" x14ac:dyDescent="0.25">
      <c r="A187" s="42" t="s">
        <v>0</v>
      </c>
      <c r="B187" s="13"/>
      <c r="C187" s="42" t="s">
        <v>298</v>
      </c>
      <c r="D187" s="13"/>
      <c r="E187" s="42" t="s">
        <v>299</v>
      </c>
      <c r="F187" s="13"/>
      <c r="G187" s="13"/>
      <c r="H187" s="13"/>
      <c r="I187" s="13"/>
      <c r="J187" s="13"/>
      <c r="K187" s="32" t="s">
        <v>0</v>
      </c>
      <c r="L187" s="13"/>
      <c r="M187" s="32">
        <v>5335.58</v>
      </c>
      <c r="N187" s="13"/>
      <c r="O187" s="29" t="s">
        <v>0</v>
      </c>
      <c r="P187" s="13"/>
    </row>
    <row r="188" spans="1:16" x14ac:dyDescent="0.25">
      <c r="A188" s="42" t="s">
        <v>0</v>
      </c>
      <c r="B188" s="13"/>
      <c r="C188" s="42" t="s">
        <v>300</v>
      </c>
      <c r="D188" s="13"/>
      <c r="E188" s="42" t="s">
        <v>295</v>
      </c>
      <c r="F188" s="13"/>
      <c r="G188" s="13"/>
      <c r="H188" s="13"/>
      <c r="I188" s="13"/>
      <c r="J188" s="13"/>
      <c r="K188" s="32" t="s">
        <v>0</v>
      </c>
      <c r="L188" s="13"/>
      <c r="M188" s="32">
        <v>7630.36</v>
      </c>
      <c r="N188" s="13"/>
      <c r="O188" s="29" t="s">
        <v>0</v>
      </c>
      <c r="P188" s="13"/>
    </row>
    <row r="189" spans="1:16" x14ac:dyDescent="0.25">
      <c r="A189" s="104" t="s">
        <v>0</v>
      </c>
      <c r="B189" s="13"/>
      <c r="C189" s="104" t="s">
        <v>305</v>
      </c>
      <c r="D189" s="13"/>
      <c r="E189" s="104" t="s">
        <v>306</v>
      </c>
      <c r="F189" s="13"/>
      <c r="G189" s="13"/>
      <c r="H189" s="13"/>
      <c r="I189" s="13"/>
      <c r="J189" s="13"/>
      <c r="K189" s="105">
        <v>35000</v>
      </c>
      <c r="L189" s="13"/>
      <c r="M189" s="105">
        <v>35000</v>
      </c>
      <c r="N189" s="13"/>
      <c r="O189" s="103">
        <v>100</v>
      </c>
      <c r="P189" s="13"/>
    </row>
    <row r="190" spans="1:16" x14ac:dyDescent="0.25">
      <c r="A190" s="42" t="s">
        <v>0</v>
      </c>
      <c r="B190" s="13"/>
      <c r="C190" s="42" t="s">
        <v>307</v>
      </c>
      <c r="D190" s="13"/>
      <c r="E190" s="42" t="s">
        <v>308</v>
      </c>
      <c r="F190" s="13"/>
      <c r="G190" s="13"/>
      <c r="H190" s="13"/>
      <c r="I190" s="13"/>
      <c r="J190" s="13"/>
      <c r="K190" s="32" t="s">
        <v>0</v>
      </c>
      <c r="L190" s="13"/>
      <c r="M190" s="32">
        <v>35000</v>
      </c>
      <c r="N190" s="13"/>
      <c r="O190" s="29" t="s">
        <v>0</v>
      </c>
      <c r="P190" s="13"/>
    </row>
    <row r="191" spans="1:16" x14ac:dyDescent="0.25">
      <c r="A191" s="110" t="s">
        <v>400</v>
      </c>
      <c r="B191" s="13"/>
      <c r="C191" s="110" t="s">
        <v>313</v>
      </c>
      <c r="D191" s="13"/>
      <c r="E191" s="110" t="s">
        <v>407</v>
      </c>
      <c r="F191" s="13"/>
      <c r="G191" s="13"/>
      <c r="H191" s="13"/>
      <c r="I191" s="13"/>
      <c r="J191" s="13"/>
      <c r="K191" s="111">
        <v>12000</v>
      </c>
      <c r="L191" s="13"/>
      <c r="M191" s="111">
        <v>0</v>
      </c>
      <c r="N191" s="13"/>
      <c r="O191" s="112">
        <v>0</v>
      </c>
      <c r="P191" s="13"/>
    </row>
    <row r="192" spans="1:16" x14ac:dyDescent="0.25">
      <c r="A192" s="106" t="s">
        <v>0</v>
      </c>
      <c r="B192" s="13"/>
      <c r="C192" s="106" t="s">
        <v>172</v>
      </c>
      <c r="D192" s="13"/>
      <c r="E192" s="13"/>
      <c r="F192" s="13"/>
      <c r="G192" s="13"/>
      <c r="H192" s="13"/>
      <c r="I192" s="13"/>
      <c r="J192" s="13"/>
      <c r="K192" s="107">
        <v>12000</v>
      </c>
      <c r="L192" s="13"/>
      <c r="M192" s="107">
        <v>0</v>
      </c>
      <c r="N192" s="13"/>
      <c r="O192" s="108">
        <v>0</v>
      </c>
      <c r="P192" s="13"/>
    </row>
    <row r="193" spans="1:16" x14ac:dyDescent="0.25">
      <c r="A193" s="106" t="s">
        <v>0</v>
      </c>
      <c r="B193" s="13"/>
      <c r="C193" s="106" t="s">
        <v>173</v>
      </c>
      <c r="D193" s="13"/>
      <c r="E193" s="13"/>
      <c r="F193" s="13"/>
      <c r="G193" s="13"/>
      <c r="H193" s="13"/>
      <c r="I193" s="13"/>
      <c r="J193" s="13"/>
      <c r="K193" s="107">
        <v>12000</v>
      </c>
      <c r="L193" s="13"/>
      <c r="M193" s="107">
        <v>0</v>
      </c>
      <c r="N193" s="13"/>
      <c r="O193" s="108">
        <v>0</v>
      </c>
      <c r="P193" s="13"/>
    </row>
    <row r="194" spans="1:16" x14ac:dyDescent="0.25">
      <c r="A194" s="104" t="s">
        <v>0</v>
      </c>
      <c r="B194" s="13"/>
      <c r="C194" s="104" t="s">
        <v>301</v>
      </c>
      <c r="D194" s="13"/>
      <c r="E194" s="104" t="s">
        <v>302</v>
      </c>
      <c r="F194" s="13"/>
      <c r="G194" s="13"/>
      <c r="H194" s="13"/>
      <c r="I194" s="13"/>
      <c r="J194" s="13"/>
      <c r="K194" s="105">
        <v>12000</v>
      </c>
      <c r="L194" s="13"/>
      <c r="M194" s="105">
        <v>0</v>
      </c>
      <c r="N194" s="13"/>
      <c r="O194" s="103">
        <v>0</v>
      </c>
      <c r="P194" s="13"/>
    </row>
    <row r="195" spans="1:16" x14ac:dyDescent="0.25">
      <c r="A195" s="42" t="s">
        <v>0</v>
      </c>
      <c r="B195" s="13"/>
      <c r="C195" s="42" t="s">
        <v>408</v>
      </c>
      <c r="D195" s="13"/>
      <c r="E195" s="42" t="s">
        <v>409</v>
      </c>
      <c r="F195" s="13"/>
      <c r="G195" s="13"/>
      <c r="H195" s="13"/>
      <c r="I195" s="13"/>
      <c r="J195" s="13"/>
      <c r="K195" s="32" t="s">
        <v>0</v>
      </c>
      <c r="L195" s="13"/>
      <c r="M195" s="32">
        <v>0</v>
      </c>
      <c r="N195" s="13"/>
      <c r="O195" s="29" t="s">
        <v>0</v>
      </c>
      <c r="P195" s="13"/>
    </row>
    <row r="196" spans="1:16" x14ac:dyDescent="0.25">
      <c r="A196" s="110" t="s">
        <v>400</v>
      </c>
      <c r="B196" s="13"/>
      <c r="C196" s="110" t="s">
        <v>410</v>
      </c>
      <c r="D196" s="13"/>
      <c r="E196" s="110" t="s">
        <v>411</v>
      </c>
      <c r="F196" s="13"/>
      <c r="G196" s="13"/>
      <c r="H196" s="13"/>
      <c r="I196" s="13"/>
      <c r="J196" s="13"/>
      <c r="K196" s="111">
        <v>6000</v>
      </c>
      <c r="L196" s="13"/>
      <c r="M196" s="111">
        <v>6000</v>
      </c>
      <c r="N196" s="13"/>
      <c r="O196" s="112">
        <v>100</v>
      </c>
      <c r="P196" s="13"/>
    </row>
    <row r="197" spans="1:16" x14ac:dyDescent="0.25">
      <c r="A197" s="106" t="s">
        <v>0</v>
      </c>
      <c r="B197" s="13"/>
      <c r="C197" s="106" t="s">
        <v>172</v>
      </c>
      <c r="D197" s="13"/>
      <c r="E197" s="13"/>
      <c r="F197" s="13"/>
      <c r="G197" s="13"/>
      <c r="H197" s="13"/>
      <c r="I197" s="13"/>
      <c r="J197" s="13"/>
      <c r="K197" s="107">
        <v>6000</v>
      </c>
      <c r="L197" s="13"/>
      <c r="M197" s="107">
        <v>6000</v>
      </c>
      <c r="N197" s="13"/>
      <c r="O197" s="108">
        <v>100</v>
      </c>
      <c r="P197" s="13"/>
    </row>
    <row r="198" spans="1:16" x14ac:dyDescent="0.25">
      <c r="A198" s="106" t="s">
        <v>0</v>
      </c>
      <c r="B198" s="13"/>
      <c r="C198" s="106" t="s">
        <v>173</v>
      </c>
      <c r="D198" s="13"/>
      <c r="E198" s="13"/>
      <c r="F198" s="13"/>
      <c r="G198" s="13"/>
      <c r="H198" s="13"/>
      <c r="I198" s="13"/>
      <c r="J198" s="13"/>
      <c r="K198" s="107">
        <v>6000</v>
      </c>
      <c r="L198" s="13"/>
      <c r="M198" s="107">
        <v>6000</v>
      </c>
      <c r="N198" s="13"/>
      <c r="O198" s="108">
        <v>100</v>
      </c>
      <c r="P198" s="13"/>
    </row>
    <row r="199" spans="1:16" x14ac:dyDescent="0.25">
      <c r="A199" s="104" t="s">
        <v>0</v>
      </c>
      <c r="B199" s="13"/>
      <c r="C199" s="104" t="s">
        <v>305</v>
      </c>
      <c r="D199" s="13"/>
      <c r="E199" s="104" t="s">
        <v>306</v>
      </c>
      <c r="F199" s="13"/>
      <c r="G199" s="13"/>
      <c r="H199" s="13"/>
      <c r="I199" s="13"/>
      <c r="J199" s="13"/>
      <c r="K199" s="105">
        <v>6000</v>
      </c>
      <c r="L199" s="13"/>
      <c r="M199" s="105">
        <v>6000</v>
      </c>
      <c r="N199" s="13"/>
      <c r="O199" s="103">
        <v>100</v>
      </c>
      <c r="P199" s="13"/>
    </row>
    <row r="200" spans="1:16" x14ac:dyDescent="0.25">
      <c r="A200" s="42" t="s">
        <v>0</v>
      </c>
      <c r="B200" s="13"/>
      <c r="C200" s="42" t="s">
        <v>307</v>
      </c>
      <c r="D200" s="13"/>
      <c r="E200" s="42" t="s">
        <v>308</v>
      </c>
      <c r="F200" s="13"/>
      <c r="G200" s="13"/>
      <c r="H200" s="13"/>
      <c r="I200" s="13"/>
      <c r="J200" s="13"/>
      <c r="K200" s="32" t="s">
        <v>0</v>
      </c>
      <c r="L200" s="13"/>
      <c r="M200" s="32">
        <v>6000</v>
      </c>
      <c r="N200" s="13"/>
      <c r="O200" s="29" t="s">
        <v>0</v>
      </c>
      <c r="P200" s="13"/>
    </row>
    <row r="201" spans="1:16" x14ac:dyDescent="0.25">
      <c r="A201" s="110" t="s">
        <v>400</v>
      </c>
      <c r="B201" s="13"/>
      <c r="C201" s="110" t="s">
        <v>327</v>
      </c>
      <c r="D201" s="13"/>
      <c r="E201" s="110" t="s">
        <v>412</v>
      </c>
      <c r="F201" s="13"/>
      <c r="G201" s="13"/>
      <c r="H201" s="13"/>
      <c r="I201" s="13"/>
      <c r="J201" s="13"/>
      <c r="K201" s="111">
        <v>47000</v>
      </c>
      <c r="L201" s="13"/>
      <c r="M201" s="111">
        <v>47000</v>
      </c>
      <c r="N201" s="13"/>
      <c r="O201" s="112">
        <v>100</v>
      </c>
      <c r="P201" s="13"/>
    </row>
    <row r="202" spans="1:16" x14ac:dyDescent="0.25">
      <c r="A202" s="106" t="s">
        <v>0</v>
      </c>
      <c r="B202" s="13"/>
      <c r="C202" s="106" t="s">
        <v>172</v>
      </c>
      <c r="D202" s="13"/>
      <c r="E202" s="13"/>
      <c r="F202" s="13"/>
      <c r="G202" s="13"/>
      <c r="H202" s="13"/>
      <c r="I202" s="13"/>
      <c r="J202" s="13"/>
      <c r="K202" s="107">
        <v>47000</v>
      </c>
      <c r="L202" s="13"/>
      <c r="M202" s="107">
        <v>47000</v>
      </c>
      <c r="N202" s="13"/>
      <c r="O202" s="108">
        <v>100</v>
      </c>
      <c r="P202" s="13"/>
    </row>
    <row r="203" spans="1:16" x14ac:dyDescent="0.25">
      <c r="A203" s="106" t="s">
        <v>0</v>
      </c>
      <c r="B203" s="13"/>
      <c r="C203" s="106" t="s">
        <v>173</v>
      </c>
      <c r="D203" s="13"/>
      <c r="E203" s="13"/>
      <c r="F203" s="13"/>
      <c r="G203" s="13"/>
      <c r="H203" s="13"/>
      <c r="I203" s="13"/>
      <c r="J203" s="13"/>
      <c r="K203" s="107">
        <v>47000</v>
      </c>
      <c r="L203" s="13"/>
      <c r="M203" s="107">
        <v>47000</v>
      </c>
      <c r="N203" s="13"/>
      <c r="O203" s="108">
        <v>100</v>
      </c>
      <c r="P203" s="13"/>
    </row>
    <row r="204" spans="1:16" x14ac:dyDescent="0.25">
      <c r="A204" s="104" t="s">
        <v>0</v>
      </c>
      <c r="B204" s="13"/>
      <c r="C204" s="104" t="s">
        <v>305</v>
      </c>
      <c r="D204" s="13"/>
      <c r="E204" s="104" t="s">
        <v>306</v>
      </c>
      <c r="F204" s="13"/>
      <c r="G204" s="13"/>
      <c r="H204" s="13"/>
      <c r="I204" s="13"/>
      <c r="J204" s="13"/>
      <c r="K204" s="105">
        <v>47000</v>
      </c>
      <c r="L204" s="13"/>
      <c r="M204" s="105">
        <v>47000</v>
      </c>
      <c r="N204" s="13"/>
      <c r="O204" s="103">
        <v>100</v>
      </c>
      <c r="P204" s="13"/>
    </row>
    <row r="205" spans="1:16" x14ac:dyDescent="0.25">
      <c r="A205" s="42" t="s">
        <v>0</v>
      </c>
      <c r="B205" s="13"/>
      <c r="C205" s="42" t="s">
        <v>307</v>
      </c>
      <c r="D205" s="13"/>
      <c r="E205" s="42" t="s">
        <v>308</v>
      </c>
      <c r="F205" s="13"/>
      <c r="G205" s="13"/>
      <c r="H205" s="13"/>
      <c r="I205" s="13"/>
      <c r="J205" s="13"/>
      <c r="K205" s="32" t="s">
        <v>0</v>
      </c>
      <c r="L205" s="13"/>
      <c r="M205" s="32">
        <v>47000</v>
      </c>
      <c r="N205" s="13"/>
      <c r="O205" s="29" t="s">
        <v>0</v>
      </c>
      <c r="P205" s="13"/>
    </row>
    <row r="206" spans="1:16" x14ac:dyDescent="0.25">
      <c r="A206" s="113" t="s">
        <v>0</v>
      </c>
      <c r="B206" s="13"/>
      <c r="C206" s="113" t="s">
        <v>413</v>
      </c>
      <c r="D206" s="13"/>
      <c r="E206" s="113" t="s">
        <v>414</v>
      </c>
      <c r="F206" s="13"/>
      <c r="G206" s="13"/>
      <c r="H206" s="13"/>
      <c r="I206" s="13"/>
      <c r="J206" s="13"/>
      <c r="K206" s="114">
        <v>109500</v>
      </c>
      <c r="L206" s="13"/>
      <c r="M206" s="114">
        <v>88122.83</v>
      </c>
      <c r="N206" s="13"/>
      <c r="O206" s="109">
        <v>80.48</v>
      </c>
      <c r="P206" s="13"/>
    </row>
    <row r="207" spans="1:16" x14ac:dyDescent="0.25">
      <c r="A207" s="110" t="s">
        <v>415</v>
      </c>
      <c r="B207" s="13"/>
      <c r="C207" s="110" t="s">
        <v>288</v>
      </c>
      <c r="D207" s="13"/>
      <c r="E207" s="110" t="s">
        <v>416</v>
      </c>
      <c r="F207" s="13"/>
      <c r="G207" s="13"/>
      <c r="H207" s="13"/>
      <c r="I207" s="13"/>
      <c r="J207" s="13"/>
      <c r="K207" s="111">
        <v>15000</v>
      </c>
      <c r="L207" s="13"/>
      <c r="M207" s="111">
        <v>14052.45</v>
      </c>
      <c r="N207" s="13"/>
      <c r="O207" s="112">
        <v>93.68</v>
      </c>
      <c r="P207" s="13"/>
    </row>
    <row r="208" spans="1:16" x14ac:dyDescent="0.25">
      <c r="A208" s="106" t="s">
        <v>0</v>
      </c>
      <c r="B208" s="13"/>
      <c r="C208" s="106" t="s">
        <v>172</v>
      </c>
      <c r="D208" s="13"/>
      <c r="E208" s="13"/>
      <c r="F208" s="13"/>
      <c r="G208" s="13"/>
      <c r="H208" s="13"/>
      <c r="I208" s="13"/>
      <c r="J208" s="13"/>
      <c r="K208" s="107">
        <v>15000</v>
      </c>
      <c r="L208" s="13"/>
      <c r="M208" s="107">
        <v>14052.45</v>
      </c>
      <c r="N208" s="13"/>
      <c r="O208" s="108">
        <v>93.68</v>
      </c>
      <c r="P208" s="13"/>
    </row>
    <row r="209" spans="1:16" x14ac:dyDescent="0.25">
      <c r="A209" s="106" t="s">
        <v>0</v>
      </c>
      <c r="B209" s="13"/>
      <c r="C209" s="106" t="s">
        <v>173</v>
      </c>
      <c r="D209" s="13"/>
      <c r="E209" s="13"/>
      <c r="F209" s="13"/>
      <c r="G209" s="13"/>
      <c r="H209" s="13"/>
      <c r="I209" s="13"/>
      <c r="J209" s="13"/>
      <c r="K209" s="107">
        <v>15000</v>
      </c>
      <c r="L209" s="13"/>
      <c r="M209" s="107">
        <v>14052.45</v>
      </c>
      <c r="N209" s="13"/>
      <c r="O209" s="108">
        <v>93.68</v>
      </c>
      <c r="P209" s="13"/>
    </row>
    <row r="210" spans="1:16" x14ac:dyDescent="0.25">
      <c r="A210" s="104" t="s">
        <v>0</v>
      </c>
      <c r="B210" s="13"/>
      <c r="C210" s="104" t="s">
        <v>301</v>
      </c>
      <c r="D210" s="13"/>
      <c r="E210" s="104" t="s">
        <v>302</v>
      </c>
      <c r="F210" s="13"/>
      <c r="G210" s="13"/>
      <c r="H210" s="13"/>
      <c r="I210" s="13"/>
      <c r="J210" s="13"/>
      <c r="K210" s="105">
        <v>15000</v>
      </c>
      <c r="L210" s="13"/>
      <c r="M210" s="105">
        <v>14052.45</v>
      </c>
      <c r="N210" s="13"/>
      <c r="O210" s="103">
        <v>93.68</v>
      </c>
      <c r="P210" s="13"/>
    </row>
    <row r="211" spans="1:16" x14ac:dyDescent="0.25">
      <c r="A211" s="42" t="s">
        <v>0</v>
      </c>
      <c r="B211" s="13"/>
      <c r="C211" s="42" t="s">
        <v>408</v>
      </c>
      <c r="D211" s="13"/>
      <c r="E211" s="42" t="s">
        <v>409</v>
      </c>
      <c r="F211" s="13"/>
      <c r="G211" s="13"/>
      <c r="H211" s="13"/>
      <c r="I211" s="13"/>
      <c r="J211" s="13"/>
      <c r="K211" s="32" t="s">
        <v>0</v>
      </c>
      <c r="L211" s="13"/>
      <c r="M211" s="32">
        <v>14052.45</v>
      </c>
      <c r="N211" s="13"/>
      <c r="O211" s="29" t="s">
        <v>0</v>
      </c>
      <c r="P211" s="13"/>
    </row>
    <row r="212" spans="1:16" x14ac:dyDescent="0.25">
      <c r="A212" s="110" t="s">
        <v>415</v>
      </c>
      <c r="B212" s="13"/>
      <c r="C212" s="110" t="s">
        <v>309</v>
      </c>
      <c r="D212" s="13"/>
      <c r="E212" s="110" t="s">
        <v>417</v>
      </c>
      <c r="F212" s="13"/>
      <c r="G212" s="13"/>
      <c r="H212" s="13"/>
      <c r="I212" s="13"/>
      <c r="J212" s="13"/>
      <c r="K212" s="111">
        <v>94500</v>
      </c>
      <c r="L212" s="13"/>
      <c r="M212" s="111">
        <v>74070.38</v>
      </c>
      <c r="N212" s="13"/>
      <c r="O212" s="112">
        <v>78.38</v>
      </c>
      <c r="P212" s="13"/>
    </row>
    <row r="213" spans="1:16" x14ac:dyDescent="0.25">
      <c r="A213" s="106" t="s">
        <v>0</v>
      </c>
      <c r="B213" s="13"/>
      <c r="C213" s="106" t="s">
        <v>172</v>
      </c>
      <c r="D213" s="13"/>
      <c r="E213" s="13"/>
      <c r="F213" s="13"/>
      <c r="G213" s="13"/>
      <c r="H213" s="13"/>
      <c r="I213" s="13"/>
      <c r="J213" s="13"/>
      <c r="K213" s="107">
        <v>94500</v>
      </c>
      <c r="L213" s="13"/>
      <c r="M213" s="107">
        <v>74070.38</v>
      </c>
      <c r="N213" s="13"/>
      <c r="O213" s="108">
        <v>78.38</v>
      </c>
      <c r="P213" s="13"/>
    </row>
    <row r="214" spans="1:16" x14ac:dyDescent="0.25">
      <c r="A214" s="106" t="s">
        <v>0</v>
      </c>
      <c r="B214" s="13"/>
      <c r="C214" s="106" t="s">
        <v>173</v>
      </c>
      <c r="D214" s="13"/>
      <c r="E214" s="13"/>
      <c r="F214" s="13"/>
      <c r="G214" s="13"/>
      <c r="H214" s="13"/>
      <c r="I214" s="13"/>
      <c r="J214" s="13"/>
      <c r="K214" s="107">
        <v>94500</v>
      </c>
      <c r="L214" s="13"/>
      <c r="M214" s="107">
        <v>74070.38</v>
      </c>
      <c r="N214" s="13"/>
      <c r="O214" s="108">
        <v>78.38</v>
      </c>
      <c r="P214" s="13"/>
    </row>
    <row r="215" spans="1:16" x14ac:dyDescent="0.25">
      <c r="A215" s="104" t="s">
        <v>0</v>
      </c>
      <c r="B215" s="13"/>
      <c r="C215" s="104" t="s">
        <v>290</v>
      </c>
      <c r="D215" s="13"/>
      <c r="E215" s="104" t="s">
        <v>291</v>
      </c>
      <c r="F215" s="13"/>
      <c r="G215" s="13"/>
      <c r="H215" s="13"/>
      <c r="I215" s="13"/>
      <c r="J215" s="13"/>
      <c r="K215" s="105">
        <v>93500</v>
      </c>
      <c r="L215" s="13"/>
      <c r="M215" s="105">
        <v>73500</v>
      </c>
      <c r="N215" s="13"/>
      <c r="O215" s="103">
        <v>78.61</v>
      </c>
      <c r="P215" s="13"/>
    </row>
    <row r="216" spans="1:16" x14ac:dyDescent="0.25">
      <c r="A216" s="42" t="s">
        <v>0</v>
      </c>
      <c r="B216" s="13"/>
      <c r="C216" s="42" t="s">
        <v>404</v>
      </c>
      <c r="D216" s="13"/>
      <c r="E216" s="42" t="s">
        <v>405</v>
      </c>
      <c r="F216" s="13"/>
      <c r="G216" s="13"/>
      <c r="H216" s="13"/>
      <c r="I216" s="13"/>
      <c r="J216" s="13"/>
      <c r="K216" s="32" t="s">
        <v>0</v>
      </c>
      <c r="L216" s="13"/>
      <c r="M216" s="32">
        <v>73500</v>
      </c>
      <c r="N216" s="13"/>
      <c r="O216" s="29" t="s">
        <v>0</v>
      </c>
      <c r="P216" s="13"/>
    </row>
    <row r="217" spans="1:16" x14ac:dyDescent="0.25">
      <c r="A217" s="104" t="s">
        <v>0</v>
      </c>
      <c r="B217" s="13"/>
      <c r="C217" s="104" t="s">
        <v>294</v>
      </c>
      <c r="D217" s="13"/>
      <c r="E217" s="104" t="s">
        <v>295</v>
      </c>
      <c r="F217" s="13"/>
      <c r="G217" s="13"/>
      <c r="H217" s="13"/>
      <c r="I217" s="13"/>
      <c r="J217" s="13"/>
      <c r="K217" s="105">
        <v>1000</v>
      </c>
      <c r="L217" s="13"/>
      <c r="M217" s="105">
        <v>570.38</v>
      </c>
      <c r="N217" s="13"/>
      <c r="O217" s="103">
        <v>57.04</v>
      </c>
      <c r="P217" s="13"/>
    </row>
    <row r="218" spans="1:16" x14ac:dyDescent="0.25">
      <c r="A218" s="42" t="s">
        <v>0</v>
      </c>
      <c r="B218" s="13"/>
      <c r="C218" s="42" t="s">
        <v>300</v>
      </c>
      <c r="D218" s="13"/>
      <c r="E218" s="42" t="s">
        <v>295</v>
      </c>
      <c r="F218" s="13"/>
      <c r="G218" s="13"/>
      <c r="H218" s="13"/>
      <c r="I218" s="13"/>
      <c r="J218" s="13"/>
      <c r="K218" s="32" t="s">
        <v>0</v>
      </c>
      <c r="L218" s="13"/>
      <c r="M218" s="32">
        <v>570.38</v>
      </c>
      <c r="N218" s="13"/>
      <c r="O218" s="29" t="s">
        <v>0</v>
      </c>
      <c r="P218" s="13"/>
    </row>
    <row r="219" spans="1:16" x14ac:dyDescent="0.25">
      <c r="A219" s="113" t="s">
        <v>0</v>
      </c>
      <c r="B219" s="13"/>
      <c r="C219" s="113" t="s">
        <v>418</v>
      </c>
      <c r="D219" s="13"/>
      <c r="E219" s="113" t="s">
        <v>419</v>
      </c>
      <c r="F219" s="13"/>
      <c r="G219" s="13"/>
      <c r="H219" s="13"/>
      <c r="I219" s="13"/>
      <c r="J219" s="13"/>
      <c r="K219" s="114">
        <v>310950</v>
      </c>
      <c r="L219" s="13"/>
      <c r="M219" s="114">
        <v>293510.57</v>
      </c>
      <c r="N219" s="13"/>
      <c r="O219" s="109">
        <v>94.39</v>
      </c>
      <c r="P219" s="13"/>
    </row>
    <row r="220" spans="1:16" x14ac:dyDescent="0.25">
      <c r="A220" s="110" t="s">
        <v>420</v>
      </c>
      <c r="B220" s="13"/>
      <c r="C220" s="110" t="s">
        <v>288</v>
      </c>
      <c r="D220" s="13"/>
      <c r="E220" s="110" t="s">
        <v>421</v>
      </c>
      <c r="F220" s="13"/>
      <c r="G220" s="13"/>
      <c r="H220" s="13"/>
      <c r="I220" s="13"/>
      <c r="J220" s="13"/>
      <c r="K220" s="111">
        <v>255600</v>
      </c>
      <c r="L220" s="13"/>
      <c r="M220" s="111">
        <v>238816.81</v>
      </c>
      <c r="N220" s="13"/>
      <c r="O220" s="112">
        <v>93.43</v>
      </c>
      <c r="P220" s="13"/>
    </row>
    <row r="221" spans="1:16" x14ac:dyDescent="0.25">
      <c r="A221" s="106" t="s">
        <v>0</v>
      </c>
      <c r="B221" s="13"/>
      <c r="C221" s="106" t="s">
        <v>172</v>
      </c>
      <c r="D221" s="13"/>
      <c r="E221" s="13"/>
      <c r="F221" s="13"/>
      <c r="G221" s="13"/>
      <c r="H221" s="13"/>
      <c r="I221" s="13"/>
      <c r="J221" s="13"/>
      <c r="K221" s="107">
        <v>255600</v>
      </c>
      <c r="L221" s="13"/>
      <c r="M221" s="107">
        <v>238816.81</v>
      </c>
      <c r="N221" s="13"/>
      <c r="O221" s="108">
        <v>93.43</v>
      </c>
      <c r="P221" s="13"/>
    </row>
    <row r="222" spans="1:16" x14ac:dyDescent="0.25">
      <c r="A222" s="106" t="s">
        <v>0</v>
      </c>
      <c r="B222" s="13"/>
      <c r="C222" s="106" t="s">
        <v>173</v>
      </c>
      <c r="D222" s="13"/>
      <c r="E222" s="13"/>
      <c r="F222" s="13"/>
      <c r="G222" s="13"/>
      <c r="H222" s="13"/>
      <c r="I222" s="13"/>
      <c r="J222" s="13"/>
      <c r="K222" s="107">
        <v>255600</v>
      </c>
      <c r="L222" s="13"/>
      <c r="M222" s="107">
        <v>238816.81</v>
      </c>
      <c r="N222" s="13"/>
      <c r="O222" s="108">
        <v>93.43</v>
      </c>
      <c r="P222" s="13"/>
    </row>
    <row r="223" spans="1:16" x14ac:dyDescent="0.25">
      <c r="A223" s="104" t="s">
        <v>0</v>
      </c>
      <c r="B223" s="13"/>
      <c r="C223" s="104" t="s">
        <v>301</v>
      </c>
      <c r="D223" s="13"/>
      <c r="E223" s="104" t="s">
        <v>302</v>
      </c>
      <c r="F223" s="13"/>
      <c r="G223" s="13"/>
      <c r="H223" s="13"/>
      <c r="I223" s="13"/>
      <c r="J223" s="13"/>
      <c r="K223" s="105">
        <v>41500</v>
      </c>
      <c r="L223" s="13"/>
      <c r="M223" s="105">
        <v>41500</v>
      </c>
      <c r="N223" s="13"/>
      <c r="O223" s="103">
        <v>100</v>
      </c>
      <c r="P223" s="13"/>
    </row>
    <row r="224" spans="1:16" x14ac:dyDescent="0.25">
      <c r="A224" s="42" t="s">
        <v>0</v>
      </c>
      <c r="B224" s="13"/>
      <c r="C224" s="42" t="s">
        <v>408</v>
      </c>
      <c r="D224" s="13"/>
      <c r="E224" s="42" t="s">
        <v>409</v>
      </c>
      <c r="F224" s="13"/>
      <c r="G224" s="13"/>
      <c r="H224" s="13"/>
      <c r="I224" s="13"/>
      <c r="J224" s="13"/>
      <c r="K224" s="32" t="s">
        <v>0</v>
      </c>
      <c r="L224" s="13"/>
      <c r="M224" s="32">
        <v>41500</v>
      </c>
      <c r="N224" s="13"/>
      <c r="O224" s="29" t="s">
        <v>0</v>
      </c>
      <c r="P224" s="13"/>
    </row>
    <row r="225" spans="1:16" x14ac:dyDescent="0.25">
      <c r="A225" s="104" t="s">
        <v>0</v>
      </c>
      <c r="B225" s="13"/>
      <c r="C225" s="104" t="s">
        <v>422</v>
      </c>
      <c r="D225" s="13"/>
      <c r="E225" s="104" t="s">
        <v>423</v>
      </c>
      <c r="F225" s="13"/>
      <c r="G225" s="13"/>
      <c r="H225" s="13"/>
      <c r="I225" s="13"/>
      <c r="J225" s="13"/>
      <c r="K225" s="105">
        <v>214100</v>
      </c>
      <c r="L225" s="13"/>
      <c r="M225" s="105">
        <v>197316.81</v>
      </c>
      <c r="N225" s="13"/>
      <c r="O225" s="103">
        <v>92.16</v>
      </c>
      <c r="P225" s="13"/>
    </row>
    <row r="226" spans="1:16" x14ac:dyDescent="0.25">
      <c r="A226" s="42" t="s">
        <v>0</v>
      </c>
      <c r="B226" s="13"/>
      <c r="C226" s="42" t="s">
        <v>424</v>
      </c>
      <c r="D226" s="13"/>
      <c r="E226" s="42" t="s">
        <v>425</v>
      </c>
      <c r="F226" s="13"/>
      <c r="G226" s="13"/>
      <c r="H226" s="13"/>
      <c r="I226" s="13"/>
      <c r="J226" s="13"/>
      <c r="K226" s="32" t="s">
        <v>0</v>
      </c>
      <c r="L226" s="13"/>
      <c r="M226" s="32">
        <v>85500</v>
      </c>
      <c r="N226" s="13"/>
      <c r="O226" s="29" t="s">
        <v>0</v>
      </c>
      <c r="P226" s="13"/>
    </row>
    <row r="227" spans="1:16" x14ac:dyDescent="0.25">
      <c r="A227" s="42" t="s">
        <v>0</v>
      </c>
      <c r="B227" s="13"/>
      <c r="C227" s="42" t="s">
        <v>426</v>
      </c>
      <c r="D227" s="13"/>
      <c r="E227" s="42" t="s">
        <v>427</v>
      </c>
      <c r="F227" s="13"/>
      <c r="G227" s="13"/>
      <c r="H227" s="13"/>
      <c r="I227" s="13"/>
      <c r="J227" s="13"/>
      <c r="K227" s="32" t="s">
        <v>0</v>
      </c>
      <c r="L227" s="13"/>
      <c r="M227" s="32">
        <v>111816.81</v>
      </c>
      <c r="N227" s="13"/>
      <c r="O227" s="29" t="s">
        <v>0</v>
      </c>
      <c r="P227" s="13"/>
    </row>
    <row r="228" spans="1:16" x14ac:dyDescent="0.25">
      <c r="A228" s="110" t="s">
        <v>428</v>
      </c>
      <c r="B228" s="13"/>
      <c r="C228" s="110" t="s">
        <v>309</v>
      </c>
      <c r="D228" s="13"/>
      <c r="E228" s="110" t="s">
        <v>429</v>
      </c>
      <c r="F228" s="13"/>
      <c r="G228" s="13"/>
      <c r="H228" s="13"/>
      <c r="I228" s="13"/>
      <c r="J228" s="13"/>
      <c r="K228" s="111">
        <v>4550</v>
      </c>
      <c r="L228" s="13"/>
      <c r="M228" s="111">
        <v>4550</v>
      </c>
      <c r="N228" s="13"/>
      <c r="O228" s="112">
        <v>100</v>
      </c>
      <c r="P228" s="13"/>
    </row>
    <row r="229" spans="1:16" x14ac:dyDescent="0.25">
      <c r="A229" s="106" t="s">
        <v>0</v>
      </c>
      <c r="B229" s="13"/>
      <c r="C229" s="106" t="s">
        <v>172</v>
      </c>
      <c r="D229" s="13"/>
      <c r="E229" s="13"/>
      <c r="F229" s="13"/>
      <c r="G229" s="13"/>
      <c r="H229" s="13"/>
      <c r="I229" s="13"/>
      <c r="J229" s="13"/>
      <c r="K229" s="107">
        <v>4550</v>
      </c>
      <c r="L229" s="13"/>
      <c r="M229" s="107">
        <v>4550</v>
      </c>
      <c r="N229" s="13"/>
      <c r="O229" s="108">
        <v>100</v>
      </c>
      <c r="P229" s="13"/>
    </row>
    <row r="230" spans="1:16" x14ac:dyDescent="0.25">
      <c r="A230" s="106" t="s">
        <v>0</v>
      </c>
      <c r="B230" s="13"/>
      <c r="C230" s="106" t="s">
        <v>173</v>
      </c>
      <c r="D230" s="13"/>
      <c r="E230" s="13"/>
      <c r="F230" s="13"/>
      <c r="G230" s="13"/>
      <c r="H230" s="13"/>
      <c r="I230" s="13"/>
      <c r="J230" s="13"/>
      <c r="K230" s="107">
        <v>4550</v>
      </c>
      <c r="L230" s="13"/>
      <c r="M230" s="107">
        <v>4550</v>
      </c>
      <c r="N230" s="13"/>
      <c r="O230" s="108">
        <v>100</v>
      </c>
      <c r="P230" s="13"/>
    </row>
    <row r="231" spans="1:16" x14ac:dyDescent="0.25">
      <c r="A231" s="104" t="s">
        <v>0</v>
      </c>
      <c r="B231" s="13"/>
      <c r="C231" s="104" t="s">
        <v>422</v>
      </c>
      <c r="D231" s="13"/>
      <c r="E231" s="104" t="s">
        <v>423</v>
      </c>
      <c r="F231" s="13"/>
      <c r="G231" s="13"/>
      <c r="H231" s="13"/>
      <c r="I231" s="13"/>
      <c r="J231" s="13"/>
      <c r="K231" s="105">
        <v>4550</v>
      </c>
      <c r="L231" s="13"/>
      <c r="M231" s="105">
        <v>4550</v>
      </c>
      <c r="N231" s="13"/>
      <c r="O231" s="103">
        <v>100</v>
      </c>
      <c r="P231" s="13"/>
    </row>
    <row r="232" spans="1:16" x14ac:dyDescent="0.25">
      <c r="A232" s="42" t="s">
        <v>0</v>
      </c>
      <c r="B232" s="13"/>
      <c r="C232" s="42" t="s">
        <v>424</v>
      </c>
      <c r="D232" s="13"/>
      <c r="E232" s="42" t="s">
        <v>425</v>
      </c>
      <c r="F232" s="13"/>
      <c r="G232" s="13"/>
      <c r="H232" s="13"/>
      <c r="I232" s="13"/>
      <c r="J232" s="13"/>
      <c r="K232" s="32" t="s">
        <v>0</v>
      </c>
      <c r="L232" s="13"/>
      <c r="M232" s="32">
        <v>4550</v>
      </c>
      <c r="N232" s="13"/>
      <c r="O232" s="29" t="s">
        <v>0</v>
      </c>
      <c r="P232" s="13"/>
    </row>
    <row r="233" spans="1:16" x14ac:dyDescent="0.25">
      <c r="A233" s="110" t="s">
        <v>428</v>
      </c>
      <c r="B233" s="13"/>
      <c r="C233" s="110" t="s">
        <v>430</v>
      </c>
      <c r="D233" s="13"/>
      <c r="E233" s="110" t="s">
        <v>431</v>
      </c>
      <c r="F233" s="13"/>
      <c r="G233" s="13"/>
      <c r="H233" s="13"/>
      <c r="I233" s="13"/>
      <c r="J233" s="13"/>
      <c r="K233" s="111">
        <v>50800</v>
      </c>
      <c r="L233" s="13"/>
      <c r="M233" s="111">
        <v>50143.76</v>
      </c>
      <c r="N233" s="13"/>
      <c r="O233" s="112">
        <v>98.71</v>
      </c>
      <c r="P233" s="13"/>
    </row>
    <row r="234" spans="1:16" x14ac:dyDescent="0.25">
      <c r="A234" s="106" t="s">
        <v>0</v>
      </c>
      <c r="B234" s="13"/>
      <c r="C234" s="106" t="s">
        <v>172</v>
      </c>
      <c r="D234" s="13"/>
      <c r="E234" s="13"/>
      <c r="F234" s="13"/>
      <c r="G234" s="13"/>
      <c r="H234" s="13"/>
      <c r="I234" s="13"/>
      <c r="J234" s="13"/>
      <c r="K234" s="107">
        <v>50800</v>
      </c>
      <c r="L234" s="13"/>
      <c r="M234" s="107">
        <v>50143.76</v>
      </c>
      <c r="N234" s="13"/>
      <c r="O234" s="108">
        <v>98.71</v>
      </c>
      <c r="P234" s="13"/>
    </row>
    <row r="235" spans="1:16" x14ac:dyDescent="0.25">
      <c r="A235" s="106" t="s">
        <v>0</v>
      </c>
      <c r="B235" s="13"/>
      <c r="C235" s="106" t="s">
        <v>173</v>
      </c>
      <c r="D235" s="13"/>
      <c r="E235" s="13"/>
      <c r="F235" s="13"/>
      <c r="G235" s="13"/>
      <c r="H235" s="13"/>
      <c r="I235" s="13"/>
      <c r="J235" s="13"/>
      <c r="K235" s="107">
        <v>50800</v>
      </c>
      <c r="L235" s="13"/>
      <c r="M235" s="107">
        <v>50143.76</v>
      </c>
      <c r="N235" s="13"/>
      <c r="O235" s="108">
        <v>98.71</v>
      </c>
      <c r="P235" s="13"/>
    </row>
    <row r="236" spans="1:16" x14ac:dyDescent="0.25">
      <c r="A236" s="104" t="s">
        <v>0</v>
      </c>
      <c r="B236" s="13"/>
      <c r="C236" s="104" t="s">
        <v>322</v>
      </c>
      <c r="D236" s="13"/>
      <c r="E236" s="104" t="s">
        <v>323</v>
      </c>
      <c r="F236" s="13"/>
      <c r="G236" s="13"/>
      <c r="H236" s="13"/>
      <c r="I236" s="13"/>
      <c r="J236" s="13"/>
      <c r="K236" s="105">
        <v>15000</v>
      </c>
      <c r="L236" s="13"/>
      <c r="M236" s="105">
        <v>14533.76</v>
      </c>
      <c r="N236" s="13"/>
      <c r="O236" s="103">
        <v>96.89</v>
      </c>
      <c r="P236" s="13"/>
    </row>
    <row r="237" spans="1:16" x14ac:dyDescent="0.25">
      <c r="A237" s="42" t="s">
        <v>0</v>
      </c>
      <c r="B237" s="13"/>
      <c r="C237" s="42" t="s">
        <v>324</v>
      </c>
      <c r="D237" s="13"/>
      <c r="E237" s="42" t="s">
        <v>325</v>
      </c>
      <c r="F237" s="13"/>
      <c r="G237" s="13"/>
      <c r="H237" s="13"/>
      <c r="I237" s="13"/>
      <c r="J237" s="13"/>
      <c r="K237" s="32" t="s">
        <v>0</v>
      </c>
      <c r="L237" s="13"/>
      <c r="M237" s="32">
        <v>14533.76</v>
      </c>
      <c r="N237" s="13"/>
      <c r="O237" s="29" t="s">
        <v>0</v>
      </c>
      <c r="P237" s="13"/>
    </row>
    <row r="238" spans="1:16" x14ac:dyDescent="0.25">
      <c r="A238" s="104" t="s">
        <v>0</v>
      </c>
      <c r="B238" s="13"/>
      <c r="C238" s="104" t="s">
        <v>369</v>
      </c>
      <c r="D238" s="13"/>
      <c r="E238" s="104" t="s">
        <v>370</v>
      </c>
      <c r="F238" s="13"/>
      <c r="G238" s="13"/>
      <c r="H238" s="13"/>
      <c r="I238" s="13"/>
      <c r="J238" s="13"/>
      <c r="K238" s="105">
        <v>35800</v>
      </c>
      <c r="L238" s="13"/>
      <c r="M238" s="105">
        <v>35610</v>
      </c>
      <c r="N238" s="13"/>
      <c r="O238" s="103">
        <v>99.47</v>
      </c>
      <c r="P238" s="13"/>
    </row>
    <row r="239" spans="1:16" x14ac:dyDescent="0.25">
      <c r="A239" s="42" t="s">
        <v>0</v>
      </c>
      <c r="B239" s="13"/>
      <c r="C239" s="42" t="s">
        <v>432</v>
      </c>
      <c r="D239" s="13"/>
      <c r="E239" s="42" t="s">
        <v>433</v>
      </c>
      <c r="F239" s="13"/>
      <c r="G239" s="13"/>
      <c r="H239" s="13"/>
      <c r="I239" s="13"/>
      <c r="J239" s="13"/>
      <c r="K239" s="32" t="s">
        <v>0</v>
      </c>
      <c r="L239" s="13"/>
      <c r="M239" s="32">
        <v>16747.5</v>
      </c>
      <c r="N239" s="13"/>
      <c r="O239" s="29" t="s">
        <v>0</v>
      </c>
      <c r="P239" s="13"/>
    </row>
    <row r="240" spans="1:16" x14ac:dyDescent="0.25">
      <c r="A240" s="42" t="s">
        <v>0</v>
      </c>
      <c r="B240" s="13"/>
      <c r="C240" s="42" t="s">
        <v>434</v>
      </c>
      <c r="D240" s="13"/>
      <c r="E240" s="42" t="s">
        <v>435</v>
      </c>
      <c r="F240" s="13"/>
      <c r="G240" s="13"/>
      <c r="H240" s="13"/>
      <c r="I240" s="13"/>
      <c r="J240" s="13"/>
      <c r="K240" s="32" t="s">
        <v>0</v>
      </c>
      <c r="L240" s="13"/>
      <c r="M240" s="32">
        <v>18862.5</v>
      </c>
      <c r="N240" s="13"/>
      <c r="O240" s="29" t="s">
        <v>0</v>
      </c>
      <c r="P240" s="13"/>
    </row>
    <row r="241" spans="1:16" x14ac:dyDescent="0.25">
      <c r="A241" s="113" t="s">
        <v>0</v>
      </c>
      <c r="B241" s="13"/>
      <c r="C241" s="113" t="s">
        <v>436</v>
      </c>
      <c r="D241" s="13"/>
      <c r="E241" s="113" t="s">
        <v>437</v>
      </c>
      <c r="F241" s="13"/>
      <c r="G241" s="13"/>
      <c r="H241" s="13"/>
      <c r="I241" s="13"/>
      <c r="J241" s="13"/>
      <c r="K241" s="114">
        <v>84600</v>
      </c>
      <c r="L241" s="13"/>
      <c r="M241" s="114">
        <v>71246.91</v>
      </c>
      <c r="N241" s="13"/>
      <c r="O241" s="109">
        <v>84.22</v>
      </c>
      <c r="P241" s="13"/>
    </row>
    <row r="242" spans="1:16" x14ac:dyDescent="0.25">
      <c r="A242" s="110" t="s">
        <v>438</v>
      </c>
      <c r="B242" s="13"/>
      <c r="C242" s="110" t="s">
        <v>288</v>
      </c>
      <c r="D242" s="13"/>
      <c r="E242" s="110" t="s">
        <v>439</v>
      </c>
      <c r="F242" s="13"/>
      <c r="G242" s="13"/>
      <c r="H242" s="13"/>
      <c r="I242" s="13"/>
      <c r="J242" s="13"/>
      <c r="K242" s="111">
        <v>40000</v>
      </c>
      <c r="L242" s="13"/>
      <c r="M242" s="111">
        <v>29546.91</v>
      </c>
      <c r="N242" s="13"/>
      <c r="O242" s="112">
        <v>73.87</v>
      </c>
      <c r="P242" s="13"/>
    </row>
    <row r="243" spans="1:16" x14ac:dyDescent="0.25">
      <c r="A243" s="106" t="s">
        <v>0</v>
      </c>
      <c r="B243" s="13"/>
      <c r="C243" s="106" t="s">
        <v>172</v>
      </c>
      <c r="D243" s="13"/>
      <c r="E243" s="13"/>
      <c r="F243" s="13"/>
      <c r="G243" s="13"/>
      <c r="H243" s="13"/>
      <c r="I243" s="13"/>
      <c r="J243" s="13"/>
      <c r="K243" s="107">
        <v>40000</v>
      </c>
      <c r="L243" s="13"/>
      <c r="M243" s="107">
        <v>29546.91</v>
      </c>
      <c r="N243" s="13"/>
      <c r="O243" s="108">
        <v>73.87</v>
      </c>
      <c r="P243" s="13"/>
    </row>
    <row r="244" spans="1:16" x14ac:dyDescent="0.25">
      <c r="A244" s="106" t="s">
        <v>0</v>
      </c>
      <c r="B244" s="13"/>
      <c r="C244" s="106" t="s">
        <v>173</v>
      </c>
      <c r="D244" s="13"/>
      <c r="E244" s="13"/>
      <c r="F244" s="13"/>
      <c r="G244" s="13"/>
      <c r="H244" s="13"/>
      <c r="I244" s="13"/>
      <c r="J244" s="13"/>
      <c r="K244" s="107">
        <v>40000</v>
      </c>
      <c r="L244" s="13"/>
      <c r="M244" s="107">
        <v>29546.91</v>
      </c>
      <c r="N244" s="13"/>
      <c r="O244" s="108">
        <v>73.87</v>
      </c>
      <c r="P244" s="13"/>
    </row>
    <row r="245" spans="1:16" x14ac:dyDescent="0.25">
      <c r="A245" s="104" t="s">
        <v>0</v>
      </c>
      <c r="B245" s="13"/>
      <c r="C245" s="104" t="s">
        <v>422</v>
      </c>
      <c r="D245" s="13"/>
      <c r="E245" s="104" t="s">
        <v>423</v>
      </c>
      <c r="F245" s="13"/>
      <c r="G245" s="13"/>
      <c r="H245" s="13"/>
      <c r="I245" s="13"/>
      <c r="J245" s="13"/>
      <c r="K245" s="105">
        <v>40000</v>
      </c>
      <c r="L245" s="13"/>
      <c r="M245" s="105">
        <v>29546.91</v>
      </c>
      <c r="N245" s="13"/>
      <c r="O245" s="103">
        <v>73.87</v>
      </c>
      <c r="P245" s="13"/>
    </row>
    <row r="246" spans="1:16" x14ac:dyDescent="0.25">
      <c r="A246" s="42" t="s">
        <v>0</v>
      </c>
      <c r="B246" s="13"/>
      <c r="C246" s="42" t="s">
        <v>426</v>
      </c>
      <c r="D246" s="13"/>
      <c r="E246" s="42" t="s">
        <v>427</v>
      </c>
      <c r="F246" s="13"/>
      <c r="G246" s="13"/>
      <c r="H246" s="13"/>
      <c r="I246" s="13"/>
      <c r="J246" s="13"/>
      <c r="K246" s="32" t="s">
        <v>0</v>
      </c>
      <c r="L246" s="13"/>
      <c r="M246" s="32">
        <v>29546.91</v>
      </c>
      <c r="N246" s="13"/>
      <c r="O246" s="29" t="s">
        <v>0</v>
      </c>
      <c r="P246" s="13"/>
    </row>
    <row r="247" spans="1:16" x14ac:dyDescent="0.25">
      <c r="A247" s="110" t="s">
        <v>440</v>
      </c>
      <c r="B247" s="13"/>
      <c r="C247" s="110" t="s">
        <v>309</v>
      </c>
      <c r="D247" s="13"/>
      <c r="E247" s="110" t="s">
        <v>441</v>
      </c>
      <c r="F247" s="13"/>
      <c r="G247" s="13"/>
      <c r="H247" s="13"/>
      <c r="I247" s="13"/>
      <c r="J247" s="13"/>
      <c r="K247" s="111">
        <v>44600</v>
      </c>
      <c r="L247" s="13"/>
      <c r="M247" s="111">
        <v>41700</v>
      </c>
      <c r="N247" s="13"/>
      <c r="O247" s="112">
        <v>93.5</v>
      </c>
      <c r="P247" s="13"/>
    </row>
    <row r="248" spans="1:16" x14ac:dyDescent="0.25">
      <c r="A248" s="106" t="s">
        <v>0</v>
      </c>
      <c r="B248" s="13"/>
      <c r="C248" s="106" t="s">
        <v>172</v>
      </c>
      <c r="D248" s="13"/>
      <c r="E248" s="13"/>
      <c r="F248" s="13"/>
      <c r="G248" s="13"/>
      <c r="H248" s="13"/>
      <c r="I248" s="13"/>
      <c r="J248" s="13"/>
      <c r="K248" s="107">
        <v>32000</v>
      </c>
      <c r="L248" s="13"/>
      <c r="M248" s="107">
        <v>29100</v>
      </c>
      <c r="N248" s="13"/>
      <c r="O248" s="108">
        <v>90.94</v>
      </c>
      <c r="P248" s="13"/>
    </row>
    <row r="249" spans="1:16" x14ac:dyDescent="0.25">
      <c r="A249" s="106" t="s">
        <v>0</v>
      </c>
      <c r="B249" s="13"/>
      <c r="C249" s="106" t="s">
        <v>173</v>
      </c>
      <c r="D249" s="13"/>
      <c r="E249" s="13"/>
      <c r="F249" s="13"/>
      <c r="G249" s="13"/>
      <c r="H249" s="13"/>
      <c r="I249" s="13"/>
      <c r="J249" s="13"/>
      <c r="K249" s="107">
        <v>32000</v>
      </c>
      <c r="L249" s="13"/>
      <c r="M249" s="107">
        <v>29100</v>
      </c>
      <c r="N249" s="13"/>
      <c r="O249" s="108">
        <v>90.94</v>
      </c>
      <c r="P249" s="13"/>
    </row>
    <row r="250" spans="1:16" x14ac:dyDescent="0.25">
      <c r="A250" s="104" t="s">
        <v>0</v>
      </c>
      <c r="B250" s="13"/>
      <c r="C250" s="104" t="s">
        <v>422</v>
      </c>
      <c r="D250" s="13"/>
      <c r="E250" s="104" t="s">
        <v>423</v>
      </c>
      <c r="F250" s="13"/>
      <c r="G250" s="13"/>
      <c r="H250" s="13"/>
      <c r="I250" s="13"/>
      <c r="J250" s="13"/>
      <c r="K250" s="105">
        <v>32000</v>
      </c>
      <c r="L250" s="13"/>
      <c r="M250" s="105">
        <v>29100</v>
      </c>
      <c r="N250" s="13"/>
      <c r="O250" s="103">
        <v>90.94</v>
      </c>
      <c r="P250" s="13"/>
    </row>
    <row r="251" spans="1:16" x14ac:dyDescent="0.25">
      <c r="A251" s="42" t="s">
        <v>0</v>
      </c>
      <c r="B251" s="13"/>
      <c r="C251" s="42" t="s">
        <v>424</v>
      </c>
      <c r="D251" s="13"/>
      <c r="E251" s="42" t="s">
        <v>425</v>
      </c>
      <c r="F251" s="13"/>
      <c r="G251" s="13"/>
      <c r="H251" s="13"/>
      <c r="I251" s="13"/>
      <c r="J251" s="13"/>
      <c r="K251" s="32" t="s">
        <v>0</v>
      </c>
      <c r="L251" s="13"/>
      <c r="M251" s="32">
        <v>10200</v>
      </c>
      <c r="N251" s="13"/>
      <c r="O251" s="29" t="s">
        <v>0</v>
      </c>
      <c r="P251" s="13"/>
    </row>
    <row r="252" spans="1:16" x14ac:dyDescent="0.25">
      <c r="A252" s="42" t="s">
        <v>0</v>
      </c>
      <c r="B252" s="13"/>
      <c r="C252" s="42" t="s">
        <v>426</v>
      </c>
      <c r="D252" s="13"/>
      <c r="E252" s="42" t="s">
        <v>427</v>
      </c>
      <c r="F252" s="13"/>
      <c r="G252" s="13"/>
      <c r="H252" s="13"/>
      <c r="I252" s="13"/>
      <c r="J252" s="13"/>
      <c r="K252" s="32" t="s">
        <v>0</v>
      </c>
      <c r="L252" s="13"/>
      <c r="M252" s="32">
        <v>18900</v>
      </c>
      <c r="N252" s="13"/>
      <c r="O252" s="29" t="s">
        <v>0</v>
      </c>
      <c r="P252" s="13"/>
    </row>
    <row r="253" spans="1:16" x14ac:dyDescent="0.25">
      <c r="A253" s="106" t="s">
        <v>0</v>
      </c>
      <c r="B253" s="13"/>
      <c r="C253" s="106" t="s">
        <v>182</v>
      </c>
      <c r="D253" s="13"/>
      <c r="E253" s="13"/>
      <c r="F253" s="13"/>
      <c r="G253" s="13"/>
      <c r="H253" s="13"/>
      <c r="I253" s="13"/>
      <c r="J253" s="13"/>
      <c r="K253" s="107">
        <v>12600</v>
      </c>
      <c r="L253" s="13"/>
      <c r="M253" s="107">
        <v>12600</v>
      </c>
      <c r="N253" s="13"/>
      <c r="O253" s="108">
        <v>100</v>
      </c>
      <c r="P253" s="13"/>
    </row>
    <row r="254" spans="1:16" x14ac:dyDescent="0.25">
      <c r="A254" s="106" t="s">
        <v>0</v>
      </c>
      <c r="B254" s="13"/>
      <c r="C254" s="106" t="s">
        <v>184</v>
      </c>
      <c r="D254" s="13"/>
      <c r="E254" s="13"/>
      <c r="F254" s="13"/>
      <c r="G254" s="13"/>
      <c r="H254" s="13"/>
      <c r="I254" s="13"/>
      <c r="J254" s="13"/>
      <c r="K254" s="107">
        <v>12600</v>
      </c>
      <c r="L254" s="13"/>
      <c r="M254" s="107">
        <v>12600</v>
      </c>
      <c r="N254" s="13"/>
      <c r="O254" s="108">
        <v>100</v>
      </c>
      <c r="P254" s="13"/>
    </row>
    <row r="255" spans="1:16" x14ac:dyDescent="0.25">
      <c r="A255" s="104" t="s">
        <v>0</v>
      </c>
      <c r="B255" s="13"/>
      <c r="C255" s="104" t="s">
        <v>422</v>
      </c>
      <c r="D255" s="13"/>
      <c r="E255" s="104" t="s">
        <v>423</v>
      </c>
      <c r="F255" s="13"/>
      <c r="G255" s="13"/>
      <c r="H255" s="13"/>
      <c r="I255" s="13"/>
      <c r="J255" s="13"/>
      <c r="K255" s="105">
        <v>12600</v>
      </c>
      <c r="L255" s="13"/>
      <c r="M255" s="105">
        <v>12600</v>
      </c>
      <c r="N255" s="13"/>
      <c r="O255" s="103">
        <v>100</v>
      </c>
      <c r="P255" s="13"/>
    </row>
    <row r="256" spans="1:16" x14ac:dyDescent="0.25">
      <c r="A256" s="42" t="s">
        <v>0</v>
      </c>
      <c r="B256" s="13"/>
      <c r="C256" s="42" t="s">
        <v>424</v>
      </c>
      <c r="D256" s="13"/>
      <c r="E256" s="42" t="s">
        <v>425</v>
      </c>
      <c r="F256" s="13"/>
      <c r="G256" s="13"/>
      <c r="H256" s="13"/>
      <c r="I256" s="13"/>
      <c r="J256" s="13"/>
      <c r="K256" s="32" t="s">
        <v>0</v>
      </c>
      <c r="L256" s="13"/>
      <c r="M256" s="32">
        <v>12600</v>
      </c>
      <c r="N256" s="13"/>
      <c r="O256" s="29" t="s">
        <v>0</v>
      </c>
      <c r="P256" s="13"/>
    </row>
    <row r="257" spans="1:16" x14ac:dyDescent="0.25">
      <c r="A257" s="113" t="s">
        <v>0</v>
      </c>
      <c r="B257" s="13"/>
      <c r="C257" s="113" t="s">
        <v>442</v>
      </c>
      <c r="D257" s="13"/>
      <c r="E257" s="113" t="s">
        <v>443</v>
      </c>
      <c r="F257" s="13"/>
      <c r="G257" s="13"/>
      <c r="H257" s="13"/>
      <c r="I257" s="13"/>
      <c r="J257" s="13"/>
      <c r="K257" s="114">
        <v>80000</v>
      </c>
      <c r="L257" s="13"/>
      <c r="M257" s="114">
        <v>74000</v>
      </c>
      <c r="N257" s="13"/>
      <c r="O257" s="109">
        <v>92.5</v>
      </c>
      <c r="P257" s="13"/>
    </row>
    <row r="258" spans="1:16" x14ac:dyDescent="0.25">
      <c r="A258" s="110" t="s">
        <v>444</v>
      </c>
      <c r="B258" s="13"/>
      <c r="C258" s="110" t="s">
        <v>288</v>
      </c>
      <c r="D258" s="13"/>
      <c r="E258" s="110" t="s">
        <v>445</v>
      </c>
      <c r="F258" s="13"/>
      <c r="G258" s="13"/>
      <c r="H258" s="13"/>
      <c r="I258" s="13"/>
      <c r="J258" s="13"/>
      <c r="K258" s="111">
        <v>80000</v>
      </c>
      <c r="L258" s="13"/>
      <c r="M258" s="111">
        <v>74000</v>
      </c>
      <c r="N258" s="13"/>
      <c r="O258" s="112">
        <v>92.5</v>
      </c>
      <c r="P258" s="13"/>
    </row>
    <row r="259" spans="1:16" x14ac:dyDescent="0.25">
      <c r="A259" s="106" t="s">
        <v>0</v>
      </c>
      <c r="B259" s="13"/>
      <c r="C259" s="106" t="s">
        <v>172</v>
      </c>
      <c r="D259" s="13"/>
      <c r="E259" s="13"/>
      <c r="F259" s="13"/>
      <c r="G259" s="13"/>
      <c r="H259" s="13"/>
      <c r="I259" s="13"/>
      <c r="J259" s="13"/>
      <c r="K259" s="107">
        <v>80000</v>
      </c>
      <c r="L259" s="13"/>
      <c r="M259" s="107">
        <v>74000</v>
      </c>
      <c r="N259" s="13"/>
      <c r="O259" s="108">
        <v>92.5</v>
      </c>
      <c r="P259" s="13"/>
    </row>
    <row r="260" spans="1:16" x14ac:dyDescent="0.25">
      <c r="A260" s="106" t="s">
        <v>0</v>
      </c>
      <c r="B260" s="13"/>
      <c r="C260" s="106" t="s">
        <v>173</v>
      </c>
      <c r="D260" s="13"/>
      <c r="E260" s="13"/>
      <c r="F260" s="13"/>
      <c r="G260" s="13"/>
      <c r="H260" s="13"/>
      <c r="I260" s="13"/>
      <c r="J260" s="13"/>
      <c r="K260" s="107">
        <v>80000</v>
      </c>
      <c r="L260" s="13"/>
      <c r="M260" s="107">
        <v>74000</v>
      </c>
      <c r="N260" s="13"/>
      <c r="O260" s="108">
        <v>92.5</v>
      </c>
      <c r="P260" s="13"/>
    </row>
    <row r="261" spans="1:16" x14ac:dyDescent="0.25">
      <c r="A261" s="104" t="s">
        <v>0</v>
      </c>
      <c r="B261" s="13"/>
      <c r="C261" s="104" t="s">
        <v>422</v>
      </c>
      <c r="D261" s="13"/>
      <c r="E261" s="104" t="s">
        <v>423</v>
      </c>
      <c r="F261" s="13"/>
      <c r="G261" s="13"/>
      <c r="H261" s="13"/>
      <c r="I261" s="13"/>
      <c r="J261" s="13"/>
      <c r="K261" s="105">
        <v>80000</v>
      </c>
      <c r="L261" s="13"/>
      <c r="M261" s="105">
        <v>74000</v>
      </c>
      <c r="N261" s="13"/>
      <c r="O261" s="103">
        <v>92.5</v>
      </c>
      <c r="P261" s="13"/>
    </row>
    <row r="262" spans="1:16" x14ac:dyDescent="0.25">
      <c r="A262" s="42" t="s">
        <v>0</v>
      </c>
      <c r="B262" s="13"/>
      <c r="C262" s="42" t="s">
        <v>424</v>
      </c>
      <c r="D262" s="13"/>
      <c r="E262" s="42" t="s">
        <v>425</v>
      </c>
      <c r="F262" s="13"/>
      <c r="G262" s="13"/>
      <c r="H262" s="13"/>
      <c r="I262" s="13"/>
      <c r="J262" s="13"/>
      <c r="K262" s="32" t="s">
        <v>0</v>
      </c>
      <c r="L262" s="13"/>
      <c r="M262" s="32">
        <v>74000</v>
      </c>
      <c r="N262" s="13"/>
      <c r="O262" s="29" t="s">
        <v>0</v>
      </c>
      <c r="P262" s="13"/>
    </row>
    <row r="263" spans="1:16" x14ac:dyDescent="0.25">
      <c r="A263" s="113" t="s">
        <v>0</v>
      </c>
      <c r="B263" s="13"/>
      <c r="C263" s="113" t="s">
        <v>446</v>
      </c>
      <c r="D263" s="13"/>
      <c r="E263" s="113" t="s">
        <v>447</v>
      </c>
      <c r="F263" s="13"/>
      <c r="G263" s="13"/>
      <c r="H263" s="13"/>
      <c r="I263" s="13"/>
      <c r="J263" s="13"/>
      <c r="K263" s="114">
        <v>30000</v>
      </c>
      <c r="L263" s="13"/>
      <c r="M263" s="114">
        <v>24900</v>
      </c>
      <c r="N263" s="13"/>
      <c r="O263" s="109">
        <v>83</v>
      </c>
      <c r="P263" s="13"/>
    </row>
    <row r="264" spans="1:16" x14ac:dyDescent="0.25">
      <c r="A264" s="110" t="s">
        <v>448</v>
      </c>
      <c r="B264" s="13"/>
      <c r="C264" s="110" t="s">
        <v>288</v>
      </c>
      <c r="D264" s="13"/>
      <c r="E264" s="110" t="s">
        <v>449</v>
      </c>
      <c r="F264" s="13"/>
      <c r="G264" s="13"/>
      <c r="H264" s="13"/>
      <c r="I264" s="13"/>
      <c r="J264" s="13"/>
      <c r="K264" s="111">
        <v>30000</v>
      </c>
      <c r="L264" s="13"/>
      <c r="M264" s="111">
        <v>24900</v>
      </c>
      <c r="N264" s="13"/>
      <c r="O264" s="112">
        <v>83</v>
      </c>
      <c r="P264" s="13"/>
    </row>
    <row r="265" spans="1:16" x14ac:dyDescent="0.25">
      <c r="A265" s="106" t="s">
        <v>0</v>
      </c>
      <c r="B265" s="13"/>
      <c r="C265" s="106" t="s">
        <v>172</v>
      </c>
      <c r="D265" s="13"/>
      <c r="E265" s="13"/>
      <c r="F265" s="13"/>
      <c r="G265" s="13"/>
      <c r="H265" s="13"/>
      <c r="I265" s="13"/>
      <c r="J265" s="13"/>
      <c r="K265" s="107">
        <v>30000</v>
      </c>
      <c r="L265" s="13"/>
      <c r="M265" s="107">
        <v>24900</v>
      </c>
      <c r="N265" s="13"/>
      <c r="O265" s="108">
        <v>83</v>
      </c>
      <c r="P265" s="13"/>
    </row>
    <row r="266" spans="1:16" x14ac:dyDescent="0.25">
      <c r="A266" s="106" t="s">
        <v>0</v>
      </c>
      <c r="B266" s="13"/>
      <c r="C266" s="106" t="s">
        <v>173</v>
      </c>
      <c r="D266" s="13"/>
      <c r="E266" s="13"/>
      <c r="F266" s="13"/>
      <c r="G266" s="13"/>
      <c r="H266" s="13"/>
      <c r="I266" s="13"/>
      <c r="J266" s="13"/>
      <c r="K266" s="107">
        <v>30000</v>
      </c>
      <c r="L266" s="13"/>
      <c r="M266" s="107">
        <v>24900</v>
      </c>
      <c r="N266" s="13"/>
      <c r="O266" s="108">
        <v>83</v>
      </c>
      <c r="P266" s="13"/>
    </row>
    <row r="267" spans="1:16" x14ac:dyDescent="0.25">
      <c r="A267" s="104" t="s">
        <v>0</v>
      </c>
      <c r="B267" s="13"/>
      <c r="C267" s="104" t="s">
        <v>422</v>
      </c>
      <c r="D267" s="13"/>
      <c r="E267" s="104" t="s">
        <v>423</v>
      </c>
      <c r="F267" s="13"/>
      <c r="G267" s="13"/>
      <c r="H267" s="13"/>
      <c r="I267" s="13"/>
      <c r="J267" s="13"/>
      <c r="K267" s="105">
        <v>30000</v>
      </c>
      <c r="L267" s="13"/>
      <c r="M267" s="105">
        <v>24900</v>
      </c>
      <c r="N267" s="13"/>
      <c r="O267" s="103">
        <v>83</v>
      </c>
      <c r="P267" s="13"/>
    </row>
    <row r="268" spans="1:16" x14ac:dyDescent="0.25">
      <c r="A268" s="42" t="s">
        <v>0</v>
      </c>
      <c r="B268" s="13"/>
      <c r="C268" s="42" t="s">
        <v>424</v>
      </c>
      <c r="D268" s="13"/>
      <c r="E268" s="42" t="s">
        <v>425</v>
      </c>
      <c r="F268" s="13"/>
      <c r="G268" s="13"/>
      <c r="H268" s="13"/>
      <c r="I268" s="13"/>
      <c r="J268" s="13"/>
      <c r="K268" s="32" t="s">
        <v>0</v>
      </c>
      <c r="L268" s="13"/>
      <c r="M268" s="32">
        <v>24900</v>
      </c>
      <c r="N268" s="13"/>
      <c r="O268" s="29" t="s">
        <v>0</v>
      </c>
      <c r="P268" s="13"/>
    </row>
    <row r="269" spans="1:16" x14ac:dyDescent="0.25">
      <c r="A269" s="113" t="s">
        <v>0</v>
      </c>
      <c r="B269" s="13"/>
      <c r="C269" s="113" t="s">
        <v>450</v>
      </c>
      <c r="D269" s="13"/>
      <c r="E269" s="113" t="s">
        <v>451</v>
      </c>
      <c r="F269" s="13"/>
      <c r="G269" s="13"/>
      <c r="H269" s="13"/>
      <c r="I269" s="13"/>
      <c r="J269" s="13"/>
      <c r="K269" s="114">
        <v>1355990</v>
      </c>
      <c r="L269" s="13"/>
      <c r="M269" s="114">
        <v>1011882.32</v>
      </c>
      <c r="N269" s="13"/>
      <c r="O269" s="109">
        <v>74.62</v>
      </c>
      <c r="P269" s="13"/>
    </row>
    <row r="270" spans="1:16" x14ac:dyDescent="0.25">
      <c r="A270" s="110" t="s">
        <v>452</v>
      </c>
      <c r="B270" s="13"/>
      <c r="C270" s="110" t="s">
        <v>309</v>
      </c>
      <c r="D270" s="13"/>
      <c r="E270" s="110" t="s">
        <v>453</v>
      </c>
      <c r="F270" s="13"/>
      <c r="G270" s="13"/>
      <c r="H270" s="13"/>
      <c r="I270" s="13"/>
      <c r="J270" s="13"/>
      <c r="K270" s="111">
        <v>74688</v>
      </c>
      <c r="L270" s="13"/>
      <c r="M270" s="111">
        <v>73632.320000000007</v>
      </c>
      <c r="N270" s="13"/>
      <c r="O270" s="112">
        <v>98.59</v>
      </c>
      <c r="P270" s="13"/>
    </row>
    <row r="271" spans="1:16" x14ac:dyDescent="0.25">
      <c r="A271" s="106" t="s">
        <v>0</v>
      </c>
      <c r="B271" s="13"/>
      <c r="C271" s="106" t="s">
        <v>177</v>
      </c>
      <c r="D271" s="13"/>
      <c r="E271" s="13"/>
      <c r="F271" s="13"/>
      <c r="G271" s="13"/>
      <c r="H271" s="13"/>
      <c r="I271" s="13"/>
      <c r="J271" s="13"/>
      <c r="K271" s="107">
        <v>74688</v>
      </c>
      <c r="L271" s="13"/>
      <c r="M271" s="107">
        <v>70307.460000000006</v>
      </c>
      <c r="N271" s="13"/>
      <c r="O271" s="108">
        <v>94.13</v>
      </c>
      <c r="P271" s="13"/>
    </row>
    <row r="272" spans="1:16" x14ac:dyDescent="0.25">
      <c r="A272" s="106" t="s">
        <v>0</v>
      </c>
      <c r="B272" s="13"/>
      <c r="C272" s="106" t="s">
        <v>179</v>
      </c>
      <c r="D272" s="13"/>
      <c r="E272" s="13"/>
      <c r="F272" s="13"/>
      <c r="G272" s="13"/>
      <c r="H272" s="13"/>
      <c r="I272" s="13"/>
      <c r="J272" s="13"/>
      <c r="K272" s="107">
        <v>74688</v>
      </c>
      <c r="L272" s="13"/>
      <c r="M272" s="107">
        <v>70307.460000000006</v>
      </c>
      <c r="N272" s="13"/>
      <c r="O272" s="108">
        <v>94.13</v>
      </c>
      <c r="P272" s="13"/>
    </row>
    <row r="273" spans="1:16" x14ac:dyDescent="0.25">
      <c r="A273" s="104" t="s">
        <v>0</v>
      </c>
      <c r="B273" s="13"/>
      <c r="C273" s="104" t="s">
        <v>344</v>
      </c>
      <c r="D273" s="13"/>
      <c r="E273" s="104" t="s">
        <v>345</v>
      </c>
      <c r="F273" s="13"/>
      <c r="G273" s="13"/>
      <c r="H273" s="13"/>
      <c r="I273" s="13"/>
      <c r="J273" s="13"/>
      <c r="K273" s="105">
        <v>29000</v>
      </c>
      <c r="L273" s="13"/>
      <c r="M273" s="105">
        <v>26899.29</v>
      </c>
      <c r="N273" s="13"/>
      <c r="O273" s="103">
        <v>92.76</v>
      </c>
      <c r="P273" s="13"/>
    </row>
    <row r="274" spans="1:16" x14ac:dyDescent="0.25">
      <c r="A274" s="42" t="s">
        <v>0</v>
      </c>
      <c r="B274" s="13"/>
      <c r="C274" s="42" t="s">
        <v>346</v>
      </c>
      <c r="D274" s="13"/>
      <c r="E274" s="42" t="s">
        <v>347</v>
      </c>
      <c r="F274" s="13"/>
      <c r="G274" s="13"/>
      <c r="H274" s="13"/>
      <c r="I274" s="13"/>
      <c r="J274" s="13"/>
      <c r="K274" s="32" t="s">
        <v>0</v>
      </c>
      <c r="L274" s="13"/>
      <c r="M274" s="32">
        <v>26899.29</v>
      </c>
      <c r="N274" s="13"/>
      <c r="O274" s="29" t="s">
        <v>0</v>
      </c>
      <c r="P274" s="13"/>
    </row>
    <row r="275" spans="1:16" x14ac:dyDescent="0.25">
      <c r="A275" s="104" t="s">
        <v>0</v>
      </c>
      <c r="B275" s="13"/>
      <c r="C275" s="104" t="s">
        <v>351</v>
      </c>
      <c r="D275" s="13"/>
      <c r="E275" s="104" t="s">
        <v>352</v>
      </c>
      <c r="F275" s="13"/>
      <c r="G275" s="13"/>
      <c r="H275" s="13"/>
      <c r="I275" s="13"/>
      <c r="J275" s="13"/>
      <c r="K275" s="105">
        <v>4988</v>
      </c>
      <c r="L275" s="13"/>
      <c r="M275" s="105">
        <v>4438.3900000000003</v>
      </c>
      <c r="N275" s="13"/>
      <c r="O275" s="103">
        <v>88.98</v>
      </c>
      <c r="P275" s="13"/>
    </row>
    <row r="276" spans="1:16" x14ac:dyDescent="0.25">
      <c r="A276" s="42" t="s">
        <v>0</v>
      </c>
      <c r="B276" s="13"/>
      <c r="C276" s="42" t="s">
        <v>353</v>
      </c>
      <c r="D276" s="13"/>
      <c r="E276" s="42" t="s">
        <v>354</v>
      </c>
      <c r="F276" s="13"/>
      <c r="G276" s="13"/>
      <c r="H276" s="13"/>
      <c r="I276" s="13"/>
      <c r="J276" s="13"/>
      <c r="K276" s="32" t="s">
        <v>0</v>
      </c>
      <c r="L276" s="13"/>
      <c r="M276" s="32">
        <v>4438.3900000000003</v>
      </c>
      <c r="N276" s="13"/>
      <c r="O276" s="29" t="s">
        <v>0</v>
      </c>
      <c r="P276" s="13"/>
    </row>
    <row r="277" spans="1:16" x14ac:dyDescent="0.25">
      <c r="A277" s="104" t="s">
        <v>0</v>
      </c>
      <c r="B277" s="13"/>
      <c r="C277" s="104" t="s">
        <v>322</v>
      </c>
      <c r="D277" s="13"/>
      <c r="E277" s="104" t="s">
        <v>323</v>
      </c>
      <c r="F277" s="13"/>
      <c r="G277" s="13"/>
      <c r="H277" s="13"/>
      <c r="I277" s="13"/>
      <c r="J277" s="13"/>
      <c r="K277" s="105">
        <v>7300</v>
      </c>
      <c r="L277" s="13"/>
      <c r="M277" s="105">
        <v>7229.3</v>
      </c>
      <c r="N277" s="13"/>
      <c r="O277" s="103">
        <v>99.03</v>
      </c>
      <c r="P277" s="13"/>
    </row>
    <row r="278" spans="1:16" x14ac:dyDescent="0.25">
      <c r="A278" s="42" t="s">
        <v>0</v>
      </c>
      <c r="B278" s="13"/>
      <c r="C278" s="42" t="s">
        <v>324</v>
      </c>
      <c r="D278" s="13"/>
      <c r="E278" s="42" t="s">
        <v>325</v>
      </c>
      <c r="F278" s="13"/>
      <c r="G278" s="13"/>
      <c r="H278" s="13"/>
      <c r="I278" s="13"/>
      <c r="J278" s="13"/>
      <c r="K278" s="32" t="s">
        <v>0</v>
      </c>
      <c r="L278" s="13"/>
      <c r="M278" s="32">
        <v>7229.3</v>
      </c>
      <c r="N278" s="13"/>
      <c r="O278" s="29" t="s">
        <v>0</v>
      </c>
      <c r="P278" s="13"/>
    </row>
    <row r="279" spans="1:16" x14ac:dyDescent="0.25">
      <c r="A279" s="104" t="s">
        <v>0</v>
      </c>
      <c r="B279" s="13"/>
      <c r="C279" s="104" t="s">
        <v>290</v>
      </c>
      <c r="D279" s="13"/>
      <c r="E279" s="104" t="s">
        <v>291</v>
      </c>
      <c r="F279" s="13"/>
      <c r="G279" s="13"/>
      <c r="H279" s="13"/>
      <c r="I279" s="13"/>
      <c r="J279" s="13"/>
      <c r="K279" s="105">
        <v>33400</v>
      </c>
      <c r="L279" s="13"/>
      <c r="M279" s="105">
        <v>31740.48</v>
      </c>
      <c r="N279" s="13"/>
      <c r="O279" s="103">
        <v>95.03</v>
      </c>
      <c r="P279" s="13"/>
    </row>
    <row r="280" spans="1:16" x14ac:dyDescent="0.25">
      <c r="A280" s="42" t="s">
        <v>0</v>
      </c>
      <c r="B280" s="13"/>
      <c r="C280" s="42" t="s">
        <v>404</v>
      </c>
      <c r="D280" s="13"/>
      <c r="E280" s="42" t="s">
        <v>405</v>
      </c>
      <c r="F280" s="13"/>
      <c r="G280" s="13"/>
      <c r="H280" s="13"/>
      <c r="I280" s="13"/>
      <c r="J280" s="13"/>
      <c r="K280" s="32" t="s">
        <v>0</v>
      </c>
      <c r="L280" s="13"/>
      <c r="M280" s="32">
        <v>25056.080000000002</v>
      </c>
      <c r="N280" s="13"/>
      <c r="O280" s="29" t="s">
        <v>0</v>
      </c>
      <c r="P280" s="13"/>
    </row>
    <row r="281" spans="1:16" x14ac:dyDescent="0.25">
      <c r="A281" s="42" t="s">
        <v>0</v>
      </c>
      <c r="B281" s="13"/>
      <c r="C281" s="42" t="s">
        <v>454</v>
      </c>
      <c r="D281" s="13"/>
      <c r="E281" s="42" t="s">
        <v>455</v>
      </c>
      <c r="F281" s="13"/>
      <c r="G281" s="13"/>
      <c r="H281" s="13"/>
      <c r="I281" s="13"/>
      <c r="J281" s="13"/>
      <c r="K281" s="32" t="s">
        <v>0</v>
      </c>
      <c r="L281" s="13"/>
      <c r="M281" s="32">
        <v>6684.4</v>
      </c>
      <c r="N281" s="13"/>
      <c r="O281" s="29" t="s">
        <v>0</v>
      </c>
      <c r="P281" s="13"/>
    </row>
    <row r="282" spans="1:16" x14ac:dyDescent="0.25">
      <c r="A282" s="106" t="s">
        <v>0</v>
      </c>
      <c r="B282" s="13"/>
      <c r="C282" s="106" t="s">
        <v>182</v>
      </c>
      <c r="D282" s="13"/>
      <c r="E282" s="13"/>
      <c r="F282" s="13"/>
      <c r="G282" s="13"/>
      <c r="H282" s="13"/>
      <c r="I282" s="13"/>
      <c r="J282" s="13"/>
      <c r="K282" s="107">
        <v>0</v>
      </c>
      <c r="L282" s="13"/>
      <c r="M282" s="107">
        <v>3324.86</v>
      </c>
      <c r="N282" s="13"/>
      <c r="O282" s="108" t="s">
        <v>0</v>
      </c>
      <c r="P282" s="13"/>
    </row>
    <row r="283" spans="1:16" x14ac:dyDescent="0.25">
      <c r="A283" s="106" t="s">
        <v>0</v>
      </c>
      <c r="B283" s="13"/>
      <c r="C283" s="106" t="s">
        <v>183</v>
      </c>
      <c r="D283" s="13"/>
      <c r="E283" s="13"/>
      <c r="F283" s="13"/>
      <c r="G283" s="13"/>
      <c r="H283" s="13"/>
      <c r="I283" s="13"/>
      <c r="J283" s="13"/>
      <c r="K283" s="107">
        <v>0</v>
      </c>
      <c r="L283" s="13"/>
      <c r="M283" s="107">
        <v>3324.86</v>
      </c>
      <c r="N283" s="13"/>
      <c r="O283" s="108" t="s">
        <v>0</v>
      </c>
      <c r="P283" s="13"/>
    </row>
    <row r="284" spans="1:16" x14ac:dyDescent="0.25">
      <c r="A284" s="104" t="s">
        <v>0</v>
      </c>
      <c r="B284" s="13"/>
      <c r="C284" s="104" t="s">
        <v>365</v>
      </c>
      <c r="D284" s="13"/>
      <c r="E284" s="104" t="s">
        <v>366</v>
      </c>
      <c r="F284" s="13"/>
      <c r="G284" s="13"/>
      <c r="H284" s="13"/>
      <c r="I284" s="13"/>
      <c r="J284" s="13"/>
      <c r="K284" s="105">
        <v>0</v>
      </c>
      <c r="L284" s="13"/>
      <c r="M284" s="105">
        <v>3324.86</v>
      </c>
      <c r="N284" s="13"/>
      <c r="O284" s="103" t="s">
        <v>0</v>
      </c>
      <c r="P284" s="13"/>
    </row>
    <row r="285" spans="1:16" x14ac:dyDescent="0.25">
      <c r="A285" s="42" t="s">
        <v>0</v>
      </c>
      <c r="B285" s="13"/>
      <c r="C285" s="42" t="s">
        <v>367</v>
      </c>
      <c r="D285" s="13"/>
      <c r="E285" s="42" t="s">
        <v>368</v>
      </c>
      <c r="F285" s="13"/>
      <c r="G285" s="13"/>
      <c r="H285" s="13"/>
      <c r="I285" s="13"/>
      <c r="J285" s="13"/>
      <c r="K285" s="32" t="s">
        <v>0</v>
      </c>
      <c r="L285" s="13"/>
      <c r="M285" s="32">
        <v>3324.86</v>
      </c>
      <c r="N285" s="13"/>
      <c r="O285" s="29" t="s">
        <v>0</v>
      </c>
      <c r="P285" s="13"/>
    </row>
    <row r="286" spans="1:16" x14ac:dyDescent="0.25">
      <c r="A286" s="110" t="s">
        <v>452</v>
      </c>
      <c r="B286" s="13"/>
      <c r="C286" s="110" t="s">
        <v>313</v>
      </c>
      <c r="D286" s="13"/>
      <c r="E286" s="110" t="s">
        <v>456</v>
      </c>
      <c r="F286" s="13"/>
      <c r="G286" s="13"/>
      <c r="H286" s="13"/>
      <c r="I286" s="13"/>
      <c r="J286" s="13"/>
      <c r="K286" s="111">
        <v>80302</v>
      </c>
      <c r="L286" s="13"/>
      <c r="M286" s="111">
        <v>6250</v>
      </c>
      <c r="N286" s="13"/>
      <c r="O286" s="112">
        <v>7.78</v>
      </c>
      <c r="P286" s="13"/>
    </row>
    <row r="287" spans="1:16" x14ac:dyDescent="0.25">
      <c r="A287" s="106" t="s">
        <v>0</v>
      </c>
      <c r="B287" s="13"/>
      <c r="C287" s="106" t="s">
        <v>177</v>
      </c>
      <c r="D287" s="13"/>
      <c r="E287" s="13"/>
      <c r="F287" s="13"/>
      <c r="G287" s="13"/>
      <c r="H287" s="13"/>
      <c r="I287" s="13"/>
      <c r="J287" s="13"/>
      <c r="K287" s="107">
        <v>80302</v>
      </c>
      <c r="L287" s="13"/>
      <c r="M287" s="107">
        <v>6250</v>
      </c>
      <c r="N287" s="13"/>
      <c r="O287" s="108">
        <v>7.78</v>
      </c>
      <c r="P287" s="13"/>
    </row>
    <row r="288" spans="1:16" x14ac:dyDescent="0.25">
      <c r="A288" s="106" t="s">
        <v>0</v>
      </c>
      <c r="B288" s="13"/>
      <c r="C288" s="106" t="s">
        <v>179</v>
      </c>
      <c r="D288" s="13"/>
      <c r="E288" s="13"/>
      <c r="F288" s="13"/>
      <c r="G288" s="13"/>
      <c r="H288" s="13"/>
      <c r="I288" s="13"/>
      <c r="J288" s="13"/>
      <c r="K288" s="107">
        <v>80302</v>
      </c>
      <c r="L288" s="13"/>
      <c r="M288" s="107">
        <v>6250</v>
      </c>
      <c r="N288" s="13"/>
      <c r="O288" s="108">
        <v>7.78</v>
      </c>
      <c r="P288" s="13"/>
    </row>
    <row r="289" spans="1:16" x14ac:dyDescent="0.25">
      <c r="A289" s="104" t="s">
        <v>0</v>
      </c>
      <c r="B289" s="13"/>
      <c r="C289" s="104" t="s">
        <v>290</v>
      </c>
      <c r="D289" s="13"/>
      <c r="E289" s="104" t="s">
        <v>291</v>
      </c>
      <c r="F289" s="13"/>
      <c r="G289" s="13"/>
      <c r="H289" s="13"/>
      <c r="I289" s="13"/>
      <c r="J289" s="13"/>
      <c r="K289" s="105">
        <v>80302</v>
      </c>
      <c r="L289" s="13"/>
      <c r="M289" s="105">
        <v>6250</v>
      </c>
      <c r="N289" s="13"/>
      <c r="O289" s="103">
        <v>7.78</v>
      </c>
      <c r="P289" s="13"/>
    </row>
    <row r="290" spans="1:16" x14ac:dyDescent="0.25">
      <c r="A290" s="42" t="s">
        <v>0</v>
      </c>
      <c r="B290" s="13"/>
      <c r="C290" s="42" t="s">
        <v>396</v>
      </c>
      <c r="D290" s="13"/>
      <c r="E290" s="42" t="s">
        <v>397</v>
      </c>
      <c r="F290" s="13"/>
      <c r="G290" s="13"/>
      <c r="H290" s="13"/>
      <c r="I290" s="13"/>
      <c r="J290" s="13"/>
      <c r="K290" s="32" t="s">
        <v>0</v>
      </c>
      <c r="L290" s="13"/>
      <c r="M290" s="32">
        <v>6250</v>
      </c>
      <c r="N290" s="13"/>
      <c r="O290" s="29" t="s">
        <v>0</v>
      </c>
      <c r="P290" s="13"/>
    </row>
    <row r="291" spans="1:16" x14ac:dyDescent="0.25">
      <c r="A291" s="110" t="s">
        <v>452</v>
      </c>
      <c r="B291" s="13"/>
      <c r="C291" s="110" t="s">
        <v>327</v>
      </c>
      <c r="D291" s="13"/>
      <c r="E291" s="110" t="s">
        <v>457</v>
      </c>
      <c r="F291" s="13"/>
      <c r="G291" s="13"/>
      <c r="H291" s="13"/>
      <c r="I291" s="13"/>
      <c r="J291" s="13"/>
      <c r="K291" s="111">
        <v>120000</v>
      </c>
      <c r="L291" s="13"/>
      <c r="M291" s="111">
        <v>0</v>
      </c>
      <c r="N291" s="13"/>
      <c r="O291" s="112">
        <v>0</v>
      </c>
      <c r="P291" s="13"/>
    </row>
    <row r="292" spans="1:16" x14ac:dyDescent="0.25">
      <c r="A292" s="106" t="s">
        <v>0</v>
      </c>
      <c r="B292" s="13"/>
      <c r="C292" s="106" t="s">
        <v>177</v>
      </c>
      <c r="D292" s="13"/>
      <c r="E292" s="13"/>
      <c r="F292" s="13"/>
      <c r="G292" s="13"/>
      <c r="H292" s="13"/>
      <c r="I292" s="13"/>
      <c r="J292" s="13"/>
      <c r="K292" s="107">
        <v>120000</v>
      </c>
      <c r="L292" s="13"/>
      <c r="M292" s="107">
        <v>0</v>
      </c>
      <c r="N292" s="13"/>
      <c r="O292" s="108">
        <v>0</v>
      </c>
      <c r="P292" s="13"/>
    </row>
    <row r="293" spans="1:16" x14ac:dyDescent="0.25">
      <c r="A293" s="106" t="s">
        <v>0</v>
      </c>
      <c r="B293" s="13"/>
      <c r="C293" s="106" t="s">
        <v>179</v>
      </c>
      <c r="D293" s="13"/>
      <c r="E293" s="13"/>
      <c r="F293" s="13"/>
      <c r="G293" s="13"/>
      <c r="H293" s="13"/>
      <c r="I293" s="13"/>
      <c r="J293" s="13"/>
      <c r="K293" s="107">
        <v>120000</v>
      </c>
      <c r="L293" s="13"/>
      <c r="M293" s="107">
        <v>0</v>
      </c>
      <c r="N293" s="13"/>
      <c r="O293" s="108">
        <v>0</v>
      </c>
      <c r="P293" s="13"/>
    </row>
    <row r="294" spans="1:16" x14ac:dyDescent="0.25">
      <c r="A294" s="104" t="s">
        <v>0</v>
      </c>
      <c r="B294" s="13"/>
      <c r="C294" s="104" t="s">
        <v>290</v>
      </c>
      <c r="D294" s="13"/>
      <c r="E294" s="104" t="s">
        <v>291</v>
      </c>
      <c r="F294" s="13"/>
      <c r="G294" s="13"/>
      <c r="H294" s="13"/>
      <c r="I294" s="13"/>
      <c r="J294" s="13"/>
      <c r="K294" s="105">
        <v>120000</v>
      </c>
      <c r="L294" s="13"/>
      <c r="M294" s="105">
        <v>0</v>
      </c>
      <c r="N294" s="13"/>
      <c r="O294" s="103">
        <v>0</v>
      </c>
      <c r="P294" s="13"/>
    </row>
    <row r="295" spans="1:16" x14ac:dyDescent="0.25">
      <c r="A295" s="42" t="s">
        <v>0</v>
      </c>
      <c r="B295" s="13"/>
      <c r="C295" s="42" t="s">
        <v>396</v>
      </c>
      <c r="D295" s="13"/>
      <c r="E295" s="42" t="s">
        <v>397</v>
      </c>
      <c r="F295" s="13"/>
      <c r="G295" s="13"/>
      <c r="H295" s="13"/>
      <c r="I295" s="13"/>
      <c r="J295" s="13"/>
      <c r="K295" s="32" t="s">
        <v>0</v>
      </c>
      <c r="L295" s="13"/>
      <c r="M295" s="32">
        <v>0</v>
      </c>
      <c r="N295" s="13"/>
      <c r="O295" s="29" t="s">
        <v>0</v>
      </c>
      <c r="P295" s="13"/>
    </row>
    <row r="296" spans="1:16" x14ac:dyDescent="0.25">
      <c r="A296" s="110" t="s">
        <v>452</v>
      </c>
      <c r="B296" s="13"/>
      <c r="C296" s="110" t="s">
        <v>458</v>
      </c>
      <c r="D296" s="13"/>
      <c r="E296" s="110" t="s">
        <v>459</v>
      </c>
      <c r="F296" s="13"/>
      <c r="G296" s="13"/>
      <c r="H296" s="13"/>
      <c r="I296" s="13"/>
      <c r="J296" s="13"/>
      <c r="K296" s="111">
        <v>1066000</v>
      </c>
      <c r="L296" s="13"/>
      <c r="M296" s="111">
        <v>932000</v>
      </c>
      <c r="N296" s="13"/>
      <c r="O296" s="112">
        <v>87.43</v>
      </c>
      <c r="P296" s="13"/>
    </row>
    <row r="297" spans="1:16" x14ac:dyDescent="0.25">
      <c r="A297" s="106" t="s">
        <v>0</v>
      </c>
      <c r="B297" s="13"/>
      <c r="C297" s="106" t="s">
        <v>177</v>
      </c>
      <c r="D297" s="13"/>
      <c r="E297" s="13"/>
      <c r="F297" s="13"/>
      <c r="G297" s="13"/>
      <c r="H297" s="13"/>
      <c r="I297" s="13"/>
      <c r="J297" s="13"/>
      <c r="K297" s="107">
        <v>304000</v>
      </c>
      <c r="L297" s="13"/>
      <c r="M297" s="107">
        <v>304000</v>
      </c>
      <c r="N297" s="13"/>
      <c r="O297" s="108">
        <v>100</v>
      </c>
      <c r="P297" s="13"/>
    </row>
    <row r="298" spans="1:16" x14ac:dyDescent="0.25">
      <c r="A298" s="106" t="s">
        <v>0</v>
      </c>
      <c r="B298" s="13"/>
      <c r="C298" s="106" t="s">
        <v>179</v>
      </c>
      <c r="D298" s="13"/>
      <c r="E298" s="13"/>
      <c r="F298" s="13"/>
      <c r="G298" s="13"/>
      <c r="H298" s="13"/>
      <c r="I298" s="13"/>
      <c r="J298" s="13"/>
      <c r="K298" s="107">
        <v>304000</v>
      </c>
      <c r="L298" s="13"/>
      <c r="M298" s="107">
        <v>304000</v>
      </c>
      <c r="N298" s="13"/>
      <c r="O298" s="108">
        <v>100</v>
      </c>
      <c r="P298" s="13"/>
    </row>
    <row r="299" spans="1:16" x14ac:dyDescent="0.25">
      <c r="A299" s="104" t="s">
        <v>0</v>
      </c>
      <c r="B299" s="13"/>
      <c r="C299" s="104" t="s">
        <v>460</v>
      </c>
      <c r="D299" s="13"/>
      <c r="E299" s="104" t="s">
        <v>461</v>
      </c>
      <c r="F299" s="13"/>
      <c r="G299" s="13"/>
      <c r="H299" s="13"/>
      <c r="I299" s="13"/>
      <c r="J299" s="13"/>
      <c r="K299" s="105">
        <v>304000</v>
      </c>
      <c r="L299" s="13"/>
      <c r="M299" s="105">
        <v>304000</v>
      </c>
      <c r="N299" s="13"/>
      <c r="O299" s="103">
        <v>100</v>
      </c>
      <c r="P299" s="13"/>
    </row>
    <row r="300" spans="1:16" x14ac:dyDescent="0.25">
      <c r="A300" s="42" t="s">
        <v>0</v>
      </c>
      <c r="B300" s="13"/>
      <c r="C300" s="42" t="s">
        <v>462</v>
      </c>
      <c r="D300" s="13"/>
      <c r="E300" s="42" t="s">
        <v>463</v>
      </c>
      <c r="F300" s="13"/>
      <c r="G300" s="13"/>
      <c r="H300" s="13"/>
      <c r="I300" s="13"/>
      <c r="J300" s="13"/>
      <c r="K300" s="32" t="s">
        <v>0</v>
      </c>
      <c r="L300" s="13"/>
      <c r="M300" s="32">
        <v>304000</v>
      </c>
      <c r="N300" s="13"/>
      <c r="O300" s="29" t="s">
        <v>0</v>
      </c>
      <c r="P300" s="13"/>
    </row>
    <row r="301" spans="1:16" x14ac:dyDescent="0.25">
      <c r="A301" s="106" t="s">
        <v>0</v>
      </c>
      <c r="B301" s="13"/>
      <c r="C301" s="106" t="s">
        <v>182</v>
      </c>
      <c r="D301" s="13"/>
      <c r="E301" s="13"/>
      <c r="F301" s="13"/>
      <c r="G301" s="13"/>
      <c r="H301" s="13"/>
      <c r="I301" s="13"/>
      <c r="J301" s="13"/>
      <c r="K301" s="107">
        <v>732000</v>
      </c>
      <c r="L301" s="13"/>
      <c r="M301" s="107">
        <v>598000</v>
      </c>
      <c r="N301" s="13"/>
      <c r="O301" s="108">
        <v>81.69</v>
      </c>
      <c r="P301" s="13"/>
    </row>
    <row r="302" spans="1:16" x14ac:dyDescent="0.25">
      <c r="A302" s="106" t="s">
        <v>0</v>
      </c>
      <c r="B302" s="13"/>
      <c r="C302" s="106" t="s">
        <v>183</v>
      </c>
      <c r="D302" s="13"/>
      <c r="E302" s="13"/>
      <c r="F302" s="13"/>
      <c r="G302" s="13"/>
      <c r="H302" s="13"/>
      <c r="I302" s="13"/>
      <c r="J302" s="13"/>
      <c r="K302" s="107">
        <v>600000</v>
      </c>
      <c r="L302" s="13"/>
      <c r="M302" s="107">
        <v>466000</v>
      </c>
      <c r="N302" s="13"/>
      <c r="O302" s="108">
        <v>77.67</v>
      </c>
      <c r="P302" s="13"/>
    </row>
    <row r="303" spans="1:16" x14ac:dyDescent="0.25">
      <c r="A303" s="104" t="s">
        <v>0</v>
      </c>
      <c r="B303" s="13"/>
      <c r="C303" s="104" t="s">
        <v>460</v>
      </c>
      <c r="D303" s="13"/>
      <c r="E303" s="104" t="s">
        <v>461</v>
      </c>
      <c r="F303" s="13"/>
      <c r="G303" s="13"/>
      <c r="H303" s="13"/>
      <c r="I303" s="13"/>
      <c r="J303" s="13"/>
      <c r="K303" s="105">
        <v>600000</v>
      </c>
      <c r="L303" s="13"/>
      <c r="M303" s="105">
        <v>466000</v>
      </c>
      <c r="N303" s="13"/>
      <c r="O303" s="103">
        <v>77.67</v>
      </c>
      <c r="P303" s="13"/>
    </row>
    <row r="304" spans="1:16" x14ac:dyDescent="0.25">
      <c r="A304" s="42" t="s">
        <v>0</v>
      </c>
      <c r="B304" s="13"/>
      <c r="C304" s="42" t="s">
        <v>462</v>
      </c>
      <c r="D304" s="13"/>
      <c r="E304" s="42" t="s">
        <v>463</v>
      </c>
      <c r="F304" s="13"/>
      <c r="G304" s="13"/>
      <c r="H304" s="13"/>
      <c r="I304" s="13"/>
      <c r="J304" s="13"/>
      <c r="K304" s="32" t="s">
        <v>0</v>
      </c>
      <c r="L304" s="13"/>
      <c r="M304" s="32">
        <v>466000</v>
      </c>
      <c r="N304" s="13"/>
      <c r="O304" s="29" t="s">
        <v>0</v>
      </c>
      <c r="P304" s="13"/>
    </row>
    <row r="305" spans="1:16" x14ac:dyDescent="0.25">
      <c r="A305" s="106" t="s">
        <v>0</v>
      </c>
      <c r="B305" s="13"/>
      <c r="C305" s="106" t="s">
        <v>188</v>
      </c>
      <c r="D305" s="13"/>
      <c r="E305" s="13"/>
      <c r="F305" s="13"/>
      <c r="G305" s="13"/>
      <c r="H305" s="13"/>
      <c r="I305" s="13"/>
      <c r="J305" s="13"/>
      <c r="K305" s="107">
        <v>132000</v>
      </c>
      <c r="L305" s="13"/>
      <c r="M305" s="107">
        <v>132000</v>
      </c>
      <c r="N305" s="13"/>
      <c r="O305" s="108">
        <v>100</v>
      </c>
      <c r="P305" s="13"/>
    </row>
    <row r="306" spans="1:16" x14ac:dyDescent="0.25">
      <c r="A306" s="104" t="s">
        <v>0</v>
      </c>
      <c r="B306" s="13"/>
      <c r="C306" s="104" t="s">
        <v>460</v>
      </c>
      <c r="D306" s="13"/>
      <c r="E306" s="104" t="s">
        <v>461</v>
      </c>
      <c r="F306" s="13"/>
      <c r="G306" s="13"/>
      <c r="H306" s="13"/>
      <c r="I306" s="13"/>
      <c r="J306" s="13"/>
      <c r="K306" s="105">
        <v>132000</v>
      </c>
      <c r="L306" s="13"/>
      <c r="M306" s="105">
        <v>132000</v>
      </c>
      <c r="N306" s="13"/>
      <c r="O306" s="103">
        <v>100</v>
      </c>
      <c r="P306" s="13"/>
    </row>
    <row r="307" spans="1:16" x14ac:dyDescent="0.25">
      <c r="A307" s="42" t="s">
        <v>0</v>
      </c>
      <c r="B307" s="13"/>
      <c r="C307" s="42" t="s">
        <v>462</v>
      </c>
      <c r="D307" s="13"/>
      <c r="E307" s="42" t="s">
        <v>463</v>
      </c>
      <c r="F307" s="13"/>
      <c r="G307" s="13"/>
      <c r="H307" s="13"/>
      <c r="I307" s="13"/>
      <c r="J307" s="13"/>
      <c r="K307" s="32" t="s">
        <v>0</v>
      </c>
      <c r="L307" s="13"/>
      <c r="M307" s="32">
        <v>132000</v>
      </c>
      <c r="N307" s="13"/>
      <c r="O307" s="29" t="s">
        <v>0</v>
      </c>
      <c r="P307" s="13"/>
    </row>
    <row r="308" spans="1:16" x14ac:dyDescent="0.25">
      <c r="A308" s="106" t="s">
        <v>0</v>
      </c>
      <c r="B308" s="13"/>
      <c r="C308" s="106" t="s">
        <v>193</v>
      </c>
      <c r="D308" s="13"/>
      <c r="E308" s="13"/>
      <c r="F308" s="13"/>
      <c r="G308" s="13"/>
      <c r="H308" s="13"/>
      <c r="I308" s="13"/>
      <c r="J308" s="13"/>
      <c r="K308" s="107">
        <v>30000</v>
      </c>
      <c r="L308" s="13"/>
      <c r="M308" s="107">
        <v>30000</v>
      </c>
      <c r="N308" s="13"/>
      <c r="O308" s="108">
        <v>100</v>
      </c>
      <c r="P308" s="13"/>
    </row>
    <row r="309" spans="1:16" x14ac:dyDescent="0.25">
      <c r="A309" s="106" t="s">
        <v>0</v>
      </c>
      <c r="B309" s="13"/>
      <c r="C309" s="106" t="s">
        <v>194</v>
      </c>
      <c r="D309" s="13"/>
      <c r="E309" s="13"/>
      <c r="F309" s="13"/>
      <c r="G309" s="13"/>
      <c r="H309" s="13"/>
      <c r="I309" s="13"/>
      <c r="J309" s="13"/>
      <c r="K309" s="107">
        <v>30000</v>
      </c>
      <c r="L309" s="13"/>
      <c r="M309" s="107">
        <v>30000</v>
      </c>
      <c r="N309" s="13"/>
      <c r="O309" s="108">
        <v>100</v>
      </c>
      <c r="P309" s="13"/>
    </row>
    <row r="310" spans="1:16" x14ac:dyDescent="0.25">
      <c r="A310" s="104" t="s">
        <v>0</v>
      </c>
      <c r="B310" s="13"/>
      <c r="C310" s="104" t="s">
        <v>460</v>
      </c>
      <c r="D310" s="13"/>
      <c r="E310" s="104" t="s">
        <v>461</v>
      </c>
      <c r="F310" s="13"/>
      <c r="G310" s="13"/>
      <c r="H310" s="13"/>
      <c r="I310" s="13"/>
      <c r="J310" s="13"/>
      <c r="K310" s="105">
        <v>30000</v>
      </c>
      <c r="L310" s="13"/>
      <c r="M310" s="105">
        <v>30000</v>
      </c>
      <c r="N310" s="13"/>
      <c r="O310" s="103">
        <v>100</v>
      </c>
      <c r="P310" s="13"/>
    </row>
    <row r="311" spans="1:16" x14ac:dyDescent="0.25">
      <c r="A311" s="42" t="s">
        <v>0</v>
      </c>
      <c r="B311" s="13"/>
      <c r="C311" s="42" t="s">
        <v>462</v>
      </c>
      <c r="D311" s="13"/>
      <c r="E311" s="42" t="s">
        <v>463</v>
      </c>
      <c r="F311" s="13"/>
      <c r="G311" s="13"/>
      <c r="H311" s="13"/>
      <c r="I311" s="13"/>
      <c r="J311" s="13"/>
      <c r="K311" s="32" t="s">
        <v>0</v>
      </c>
      <c r="L311" s="13"/>
      <c r="M311" s="32">
        <v>30000</v>
      </c>
      <c r="N311" s="13"/>
      <c r="O311" s="29" t="s">
        <v>0</v>
      </c>
      <c r="P311" s="13"/>
    </row>
    <row r="312" spans="1:16" x14ac:dyDescent="0.25">
      <c r="A312" s="110" t="s">
        <v>452</v>
      </c>
      <c r="B312" s="13"/>
      <c r="C312" s="110" t="s">
        <v>464</v>
      </c>
      <c r="D312" s="13"/>
      <c r="E312" s="110" t="s">
        <v>465</v>
      </c>
      <c r="F312" s="13"/>
      <c r="G312" s="13"/>
      <c r="H312" s="13"/>
      <c r="I312" s="13"/>
      <c r="J312" s="13"/>
      <c r="K312" s="111">
        <v>15000</v>
      </c>
      <c r="L312" s="13"/>
      <c r="M312" s="111">
        <v>0</v>
      </c>
      <c r="N312" s="13"/>
      <c r="O312" s="112">
        <v>0</v>
      </c>
      <c r="P312" s="13"/>
    </row>
    <row r="313" spans="1:16" x14ac:dyDescent="0.25">
      <c r="A313" s="106" t="s">
        <v>0</v>
      </c>
      <c r="B313" s="13"/>
      <c r="C313" s="106" t="s">
        <v>177</v>
      </c>
      <c r="D313" s="13"/>
      <c r="E313" s="13"/>
      <c r="F313" s="13"/>
      <c r="G313" s="13"/>
      <c r="H313" s="13"/>
      <c r="I313" s="13"/>
      <c r="J313" s="13"/>
      <c r="K313" s="107">
        <v>15000</v>
      </c>
      <c r="L313" s="13"/>
      <c r="M313" s="107">
        <v>0</v>
      </c>
      <c r="N313" s="13"/>
      <c r="O313" s="108">
        <v>0</v>
      </c>
      <c r="P313" s="13"/>
    </row>
    <row r="314" spans="1:16" x14ac:dyDescent="0.25">
      <c r="A314" s="106" t="s">
        <v>0</v>
      </c>
      <c r="B314" s="13"/>
      <c r="C314" s="106" t="s">
        <v>179</v>
      </c>
      <c r="D314" s="13"/>
      <c r="E314" s="13"/>
      <c r="F314" s="13"/>
      <c r="G314" s="13"/>
      <c r="H314" s="13"/>
      <c r="I314" s="13"/>
      <c r="J314" s="13"/>
      <c r="K314" s="107">
        <v>15000</v>
      </c>
      <c r="L314" s="13"/>
      <c r="M314" s="107">
        <v>0</v>
      </c>
      <c r="N314" s="13"/>
      <c r="O314" s="108">
        <v>0</v>
      </c>
      <c r="P314" s="13"/>
    </row>
    <row r="315" spans="1:16" x14ac:dyDescent="0.25">
      <c r="A315" s="104" t="s">
        <v>0</v>
      </c>
      <c r="B315" s="13"/>
      <c r="C315" s="104" t="s">
        <v>466</v>
      </c>
      <c r="D315" s="13"/>
      <c r="E315" s="104" t="s">
        <v>467</v>
      </c>
      <c r="F315" s="13"/>
      <c r="G315" s="13"/>
      <c r="H315" s="13"/>
      <c r="I315" s="13"/>
      <c r="J315" s="13"/>
      <c r="K315" s="105">
        <v>15000</v>
      </c>
      <c r="L315" s="13"/>
      <c r="M315" s="105">
        <v>0</v>
      </c>
      <c r="N315" s="13"/>
      <c r="O315" s="103">
        <v>0</v>
      </c>
      <c r="P315" s="13"/>
    </row>
    <row r="316" spans="1:16" x14ac:dyDescent="0.25">
      <c r="A316" s="42" t="s">
        <v>0</v>
      </c>
      <c r="B316" s="13"/>
      <c r="C316" s="42" t="s">
        <v>468</v>
      </c>
      <c r="D316" s="13"/>
      <c r="E316" s="42" t="s">
        <v>469</v>
      </c>
      <c r="F316" s="13"/>
      <c r="G316" s="13"/>
      <c r="H316" s="13"/>
      <c r="I316" s="13"/>
      <c r="J316" s="13"/>
      <c r="K316" s="32" t="s">
        <v>0</v>
      </c>
      <c r="L316" s="13"/>
      <c r="M316" s="32">
        <v>0</v>
      </c>
      <c r="N316" s="13"/>
      <c r="O316" s="29" t="s">
        <v>0</v>
      </c>
      <c r="P316" s="13"/>
    </row>
    <row r="317" spans="1:16" x14ac:dyDescent="0.25">
      <c r="A317" s="113" t="s">
        <v>0</v>
      </c>
      <c r="B317" s="13"/>
      <c r="C317" s="113" t="s">
        <v>470</v>
      </c>
      <c r="D317" s="13"/>
      <c r="E317" s="113" t="s">
        <v>471</v>
      </c>
      <c r="F317" s="13"/>
      <c r="G317" s="13"/>
      <c r="H317" s="13"/>
      <c r="I317" s="13"/>
      <c r="J317" s="13"/>
      <c r="K317" s="114">
        <v>19000</v>
      </c>
      <c r="L317" s="13"/>
      <c r="M317" s="114">
        <v>19000</v>
      </c>
      <c r="N317" s="13"/>
      <c r="O317" s="109">
        <v>100</v>
      </c>
      <c r="P317" s="13"/>
    </row>
    <row r="318" spans="1:16" x14ac:dyDescent="0.25">
      <c r="A318" s="110" t="s">
        <v>472</v>
      </c>
      <c r="B318" s="13"/>
      <c r="C318" s="110" t="s">
        <v>288</v>
      </c>
      <c r="D318" s="13"/>
      <c r="E318" s="110" t="s">
        <v>473</v>
      </c>
      <c r="F318" s="13"/>
      <c r="G318" s="13"/>
      <c r="H318" s="13"/>
      <c r="I318" s="13"/>
      <c r="J318" s="13"/>
      <c r="K318" s="111">
        <v>12000</v>
      </c>
      <c r="L318" s="13"/>
      <c r="M318" s="111">
        <v>12000</v>
      </c>
      <c r="N318" s="13"/>
      <c r="O318" s="112">
        <v>100</v>
      </c>
      <c r="P318" s="13"/>
    </row>
    <row r="319" spans="1:16" x14ac:dyDescent="0.25">
      <c r="A319" s="106" t="s">
        <v>0</v>
      </c>
      <c r="B319" s="13"/>
      <c r="C319" s="106" t="s">
        <v>182</v>
      </c>
      <c r="D319" s="13"/>
      <c r="E319" s="13"/>
      <c r="F319" s="13"/>
      <c r="G319" s="13"/>
      <c r="H319" s="13"/>
      <c r="I319" s="13"/>
      <c r="J319" s="13"/>
      <c r="K319" s="107">
        <v>12000</v>
      </c>
      <c r="L319" s="13"/>
      <c r="M319" s="107">
        <v>12000</v>
      </c>
      <c r="N319" s="13"/>
      <c r="O319" s="108">
        <v>100</v>
      </c>
      <c r="P319" s="13"/>
    </row>
    <row r="320" spans="1:16" x14ac:dyDescent="0.25">
      <c r="A320" s="106" t="s">
        <v>0</v>
      </c>
      <c r="B320" s="13"/>
      <c r="C320" s="106" t="s">
        <v>188</v>
      </c>
      <c r="D320" s="13"/>
      <c r="E320" s="13"/>
      <c r="F320" s="13"/>
      <c r="G320" s="13"/>
      <c r="H320" s="13"/>
      <c r="I320" s="13"/>
      <c r="J320" s="13"/>
      <c r="K320" s="107">
        <v>12000</v>
      </c>
      <c r="L320" s="13"/>
      <c r="M320" s="107">
        <v>12000</v>
      </c>
      <c r="N320" s="13"/>
      <c r="O320" s="108">
        <v>100</v>
      </c>
      <c r="P320" s="13"/>
    </row>
    <row r="321" spans="1:16" x14ac:dyDescent="0.25">
      <c r="A321" s="104" t="s">
        <v>0</v>
      </c>
      <c r="B321" s="13"/>
      <c r="C321" s="104" t="s">
        <v>383</v>
      </c>
      <c r="D321" s="13"/>
      <c r="E321" s="104" t="s">
        <v>384</v>
      </c>
      <c r="F321" s="13"/>
      <c r="G321" s="13"/>
      <c r="H321" s="13"/>
      <c r="I321" s="13"/>
      <c r="J321" s="13"/>
      <c r="K321" s="105">
        <v>12000</v>
      </c>
      <c r="L321" s="13"/>
      <c r="M321" s="105">
        <v>12000</v>
      </c>
      <c r="N321" s="13"/>
      <c r="O321" s="103">
        <v>100</v>
      </c>
      <c r="P321" s="13"/>
    </row>
    <row r="322" spans="1:16" x14ac:dyDescent="0.25">
      <c r="A322" s="42" t="s">
        <v>0</v>
      </c>
      <c r="B322" s="13"/>
      <c r="C322" s="42" t="s">
        <v>385</v>
      </c>
      <c r="D322" s="13"/>
      <c r="E322" s="42" t="s">
        <v>386</v>
      </c>
      <c r="F322" s="13"/>
      <c r="G322" s="13"/>
      <c r="H322" s="13"/>
      <c r="I322" s="13"/>
      <c r="J322" s="13"/>
      <c r="K322" s="32" t="s">
        <v>0</v>
      </c>
      <c r="L322" s="13"/>
      <c r="M322" s="32">
        <v>12000</v>
      </c>
      <c r="N322" s="13"/>
      <c r="O322" s="29" t="s">
        <v>0</v>
      </c>
      <c r="P322" s="13"/>
    </row>
    <row r="323" spans="1:16" x14ac:dyDescent="0.25">
      <c r="A323" s="110" t="s">
        <v>472</v>
      </c>
      <c r="B323" s="13"/>
      <c r="C323" s="110" t="s">
        <v>309</v>
      </c>
      <c r="D323" s="13"/>
      <c r="E323" s="110" t="s">
        <v>474</v>
      </c>
      <c r="F323" s="13"/>
      <c r="G323" s="13"/>
      <c r="H323" s="13"/>
      <c r="I323" s="13"/>
      <c r="J323" s="13"/>
      <c r="K323" s="111">
        <v>7000</v>
      </c>
      <c r="L323" s="13"/>
      <c r="M323" s="111">
        <v>7000</v>
      </c>
      <c r="N323" s="13"/>
      <c r="O323" s="112">
        <v>100</v>
      </c>
      <c r="P323" s="13"/>
    </row>
    <row r="324" spans="1:16" x14ac:dyDescent="0.25">
      <c r="A324" s="106" t="s">
        <v>0</v>
      </c>
      <c r="B324" s="13"/>
      <c r="C324" s="106" t="s">
        <v>182</v>
      </c>
      <c r="D324" s="13"/>
      <c r="E324" s="13"/>
      <c r="F324" s="13"/>
      <c r="G324" s="13"/>
      <c r="H324" s="13"/>
      <c r="I324" s="13"/>
      <c r="J324" s="13"/>
      <c r="K324" s="107">
        <v>7000</v>
      </c>
      <c r="L324" s="13"/>
      <c r="M324" s="107">
        <v>7000</v>
      </c>
      <c r="N324" s="13"/>
      <c r="O324" s="108">
        <v>100</v>
      </c>
      <c r="P324" s="13"/>
    </row>
    <row r="325" spans="1:16" x14ac:dyDescent="0.25">
      <c r="A325" s="106" t="s">
        <v>0</v>
      </c>
      <c r="B325" s="13"/>
      <c r="C325" s="106" t="s">
        <v>188</v>
      </c>
      <c r="D325" s="13"/>
      <c r="E325" s="13"/>
      <c r="F325" s="13"/>
      <c r="G325" s="13"/>
      <c r="H325" s="13"/>
      <c r="I325" s="13"/>
      <c r="J325" s="13"/>
      <c r="K325" s="107">
        <v>7000</v>
      </c>
      <c r="L325" s="13"/>
      <c r="M325" s="107">
        <v>7000</v>
      </c>
      <c r="N325" s="13"/>
      <c r="O325" s="108">
        <v>100</v>
      </c>
      <c r="P325" s="13"/>
    </row>
    <row r="326" spans="1:16" x14ac:dyDescent="0.25">
      <c r="A326" s="104" t="s">
        <v>0</v>
      </c>
      <c r="B326" s="13"/>
      <c r="C326" s="104" t="s">
        <v>305</v>
      </c>
      <c r="D326" s="13"/>
      <c r="E326" s="104" t="s">
        <v>306</v>
      </c>
      <c r="F326" s="13"/>
      <c r="G326" s="13"/>
      <c r="H326" s="13"/>
      <c r="I326" s="13"/>
      <c r="J326" s="13"/>
      <c r="K326" s="105">
        <v>7000</v>
      </c>
      <c r="L326" s="13"/>
      <c r="M326" s="105">
        <v>7000</v>
      </c>
      <c r="N326" s="13"/>
      <c r="O326" s="103">
        <v>100</v>
      </c>
      <c r="P326" s="13"/>
    </row>
    <row r="327" spans="1:16" x14ac:dyDescent="0.25">
      <c r="A327" s="42" t="s">
        <v>0</v>
      </c>
      <c r="B327" s="13"/>
      <c r="C327" s="42" t="s">
        <v>307</v>
      </c>
      <c r="D327" s="13"/>
      <c r="E327" s="42" t="s">
        <v>308</v>
      </c>
      <c r="F327" s="13"/>
      <c r="G327" s="13"/>
      <c r="H327" s="13"/>
      <c r="I327" s="13"/>
      <c r="J327" s="13"/>
      <c r="K327" s="32" t="s">
        <v>0</v>
      </c>
      <c r="L327" s="13"/>
      <c r="M327" s="32">
        <v>7000</v>
      </c>
      <c r="N327" s="13"/>
      <c r="O327" s="29" t="s">
        <v>0</v>
      </c>
      <c r="P327" s="13"/>
    </row>
    <row r="328" spans="1:16" x14ac:dyDescent="0.25">
      <c r="A328" s="113" t="s">
        <v>0</v>
      </c>
      <c r="B328" s="13"/>
      <c r="C328" s="113" t="s">
        <v>475</v>
      </c>
      <c r="D328" s="13"/>
      <c r="E328" s="113" t="s">
        <v>476</v>
      </c>
      <c r="F328" s="13"/>
      <c r="G328" s="13"/>
      <c r="H328" s="13"/>
      <c r="I328" s="13"/>
      <c r="J328" s="13"/>
      <c r="K328" s="114">
        <v>13125</v>
      </c>
      <c r="L328" s="13"/>
      <c r="M328" s="114">
        <v>13125</v>
      </c>
      <c r="N328" s="13"/>
      <c r="O328" s="109">
        <v>100</v>
      </c>
      <c r="P328" s="13"/>
    </row>
    <row r="329" spans="1:16" x14ac:dyDescent="0.25">
      <c r="A329" s="110" t="s">
        <v>477</v>
      </c>
      <c r="B329" s="13"/>
      <c r="C329" s="110" t="s">
        <v>309</v>
      </c>
      <c r="D329" s="13"/>
      <c r="E329" s="110" t="s">
        <v>478</v>
      </c>
      <c r="F329" s="13"/>
      <c r="G329" s="13"/>
      <c r="H329" s="13"/>
      <c r="I329" s="13"/>
      <c r="J329" s="13"/>
      <c r="K329" s="111">
        <v>13125</v>
      </c>
      <c r="L329" s="13"/>
      <c r="M329" s="111">
        <v>13125</v>
      </c>
      <c r="N329" s="13"/>
      <c r="O329" s="112">
        <v>100</v>
      </c>
      <c r="P329" s="13"/>
    </row>
    <row r="330" spans="1:16" x14ac:dyDescent="0.25">
      <c r="A330" s="106" t="s">
        <v>0</v>
      </c>
      <c r="B330" s="13"/>
      <c r="C330" s="106" t="s">
        <v>172</v>
      </c>
      <c r="D330" s="13"/>
      <c r="E330" s="13"/>
      <c r="F330" s="13"/>
      <c r="G330" s="13"/>
      <c r="H330" s="13"/>
      <c r="I330" s="13"/>
      <c r="J330" s="13"/>
      <c r="K330" s="107">
        <v>13125</v>
      </c>
      <c r="L330" s="13"/>
      <c r="M330" s="107">
        <v>13125</v>
      </c>
      <c r="N330" s="13"/>
      <c r="O330" s="108">
        <v>100</v>
      </c>
      <c r="P330" s="13"/>
    </row>
    <row r="331" spans="1:16" x14ac:dyDescent="0.25">
      <c r="A331" s="106" t="s">
        <v>0</v>
      </c>
      <c r="B331" s="13"/>
      <c r="C331" s="106" t="s">
        <v>173</v>
      </c>
      <c r="D331" s="13"/>
      <c r="E331" s="13"/>
      <c r="F331" s="13"/>
      <c r="G331" s="13"/>
      <c r="H331" s="13"/>
      <c r="I331" s="13"/>
      <c r="J331" s="13"/>
      <c r="K331" s="107">
        <v>13125</v>
      </c>
      <c r="L331" s="13"/>
      <c r="M331" s="107">
        <v>13125</v>
      </c>
      <c r="N331" s="13"/>
      <c r="O331" s="108">
        <v>100</v>
      </c>
      <c r="P331" s="13"/>
    </row>
    <row r="332" spans="1:16" x14ac:dyDescent="0.25">
      <c r="A332" s="104" t="s">
        <v>0</v>
      </c>
      <c r="B332" s="13"/>
      <c r="C332" s="104" t="s">
        <v>290</v>
      </c>
      <c r="D332" s="13"/>
      <c r="E332" s="104" t="s">
        <v>291</v>
      </c>
      <c r="F332" s="13"/>
      <c r="G332" s="13"/>
      <c r="H332" s="13"/>
      <c r="I332" s="13"/>
      <c r="J332" s="13"/>
      <c r="K332" s="105">
        <v>13125</v>
      </c>
      <c r="L332" s="13"/>
      <c r="M332" s="105">
        <v>13125</v>
      </c>
      <c r="N332" s="13"/>
      <c r="O332" s="103">
        <v>100</v>
      </c>
      <c r="P332" s="13"/>
    </row>
    <row r="333" spans="1:16" x14ac:dyDescent="0.25">
      <c r="A333" s="42" t="s">
        <v>0</v>
      </c>
      <c r="B333" s="13"/>
      <c r="C333" s="42" t="s">
        <v>339</v>
      </c>
      <c r="D333" s="13"/>
      <c r="E333" s="42" t="s">
        <v>340</v>
      </c>
      <c r="F333" s="13"/>
      <c r="G333" s="13"/>
      <c r="H333" s="13"/>
      <c r="I333" s="13"/>
      <c r="J333" s="13"/>
      <c r="K333" s="32" t="s">
        <v>0</v>
      </c>
      <c r="L333" s="13"/>
      <c r="M333" s="32">
        <v>13125</v>
      </c>
      <c r="N333" s="13"/>
      <c r="O333" s="29" t="s">
        <v>0</v>
      </c>
      <c r="P333" s="13"/>
    </row>
    <row r="334" spans="1:16" x14ac:dyDescent="0.25">
      <c r="A334" s="113" t="s">
        <v>0</v>
      </c>
      <c r="B334" s="13"/>
      <c r="C334" s="113" t="s">
        <v>479</v>
      </c>
      <c r="D334" s="13"/>
      <c r="E334" s="113" t="s">
        <v>480</v>
      </c>
      <c r="F334" s="13"/>
      <c r="G334" s="13"/>
      <c r="H334" s="13"/>
      <c r="I334" s="13"/>
      <c r="J334" s="13"/>
      <c r="K334" s="114">
        <v>47000</v>
      </c>
      <c r="L334" s="13"/>
      <c r="M334" s="114">
        <v>46121.85</v>
      </c>
      <c r="N334" s="13"/>
      <c r="O334" s="109">
        <v>98.13</v>
      </c>
      <c r="P334" s="13"/>
    </row>
    <row r="335" spans="1:16" x14ac:dyDescent="0.25">
      <c r="A335" s="110" t="s">
        <v>440</v>
      </c>
      <c r="B335" s="13"/>
      <c r="C335" s="110" t="s">
        <v>288</v>
      </c>
      <c r="D335" s="13"/>
      <c r="E335" s="110" t="s">
        <v>481</v>
      </c>
      <c r="F335" s="13"/>
      <c r="G335" s="13"/>
      <c r="H335" s="13"/>
      <c r="I335" s="13"/>
      <c r="J335" s="13"/>
      <c r="K335" s="111">
        <v>47000</v>
      </c>
      <c r="L335" s="13"/>
      <c r="M335" s="111">
        <v>46121.85</v>
      </c>
      <c r="N335" s="13"/>
      <c r="O335" s="112">
        <v>98.13</v>
      </c>
      <c r="P335" s="13"/>
    </row>
    <row r="336" spans="1:16" x14ac:dyDescent="0.25">
      <c r="A336" s="106" t="s">
        <v>0</v>
      </c>
      <c r="B336" s="13"/>
      <c r="C336" s="106" t="s">
        <v>172</v>
      </c>
      <c r="D336" s="13"/>
      <c r="E336" s="13"/>
      <c r="F336" s="13"/>
      <c r="G336" s="13"/>
      <c r="H336" s="13"/>
      <c r="I336" s="13"/>
      <c r="J336" s="13"/>
      <c r="K336" s="107">
        <v>47000</v>
      </c>
      <c r="L336" s="13"/>
      <c r="M336" s="107">
        <v>46121.85</v>
      </c>
      <c r="N336" s="13"/>
      <c r="O336" s="108">
        <v>98.13</v>
      </c>
      <c r="P336" s="13"/>
    </row>
    <row r="337" spans="1:16" x14ac:dyDescent="0.25">
      <c r="A337" s="106" t="s">
        <v>0</v>
      </c>
      <c r="B337" s="13"/>
      <c r="C337" s="106" t="s">
        <v>173</v>
      </c>
      <c r="D337" s="13"/>
      <c r="E337" s="13"/>
      <c r="F337" s="13"/>
      <c r="G337" s="13"/>
      <c r="H337" s="13"/>
      <c r="I337" s="13"/>
      <c r="J337" s="13"/>
      <c r="K337" s="107">
        <v>47000</v>
      </c>
      <c r="L337" s="13"/>
      <c r="M337" s="107">
        <v>46121.85</v>
      </c>
      <c r="N337" s="13"/>
      <c r="O337" s="108">
        <v>98.13</v>
      </c>
      <c r="P337" s="13"/>
    </row>
    <row r="338" spans="1:16" x14ac:dyDescent="0.25">
      <c r="A338" s="104" t="s">
        <v>0</v>
      </c>
      <c r="B338" s="13"/>
      <c r="C338" s="104" t="s">
        <v>301</v>
      </c>
      <c r="D338" s="13"/>
      <c r="E338" s="104" t="s">
        <v>302</v>
      </c>
      <c r="F338" s="13"/>
      <c r="G338" s="13"/>
      <c r="H338" s="13"/>
      <c r="I338" s="13"/>
      <c r="J338" s="13"/>
      <c r="K338" s="105">
        <v>5000</v>
      </c>
      <c r="L338" s="13"/>
      <c r="M338" s="105">
        <v>4121.8500000000004</v>
      </c>
      <c r="N338" s="13"/>
      <c r="O338" s="103">
        <v>82.44</v>
      </c>
      <c r="P338" s="13"/>
    </row>
    <row r="339" spans="1:16" x14ac:dyDescent="0.25">
      <c r="A339" s="42" t="s">
        <v>0</v>
      </c>
      <c r="B339" s="13"/>
      <c r="C339" s="42" t="s">
        <v>408</v>
      </c>
      <c r="D339" s="13"/>
      <c r="E339" s="42" t="s">
        <v>409</v>
      </c>
      <c r="F339" s="13"/>
      <c r="G339" s="13"/>
      <c r="H339" s="13"/>
      <c r="I339" s="13"/>
      <c r="J339" s="13"/>
      <c r="K339" s="32" t="s">
        <v>0</v>
      </c>
      <c r="L339" s="13"/>
      <c r="M339" s="32">
        <v>4121.8500000000004</v>
      </c>
      <c r="N339" s="13"/>
      <c r="O339" s="29" t="s">
        <v>0</v>
      </c>
      <c r="P339" s="13"/>
    </row>
    <row r="340" spans="1:16" x14ac:dyDescent="0.25">
      <c r="A340" s="104" t="s">
        <v>0</v>
      </c>
      <c r="B340" s="13"/>
      <c r="C340" s="104" t="s">
        <v>305</v>
      </c>
      <c r="D340" s="13"/>
      <c r="E340" s="104" t="s">
        <v>306</v>
      </c>
      <c r="F340" s="13"/>
      <c r="G340" s="13"/>
      <c r="H340" s="13"/>
      <c r="I340" s="13"/>
      <c r="J340" s="13"/>
      <c r="K340" s="105">
        <v>42000</v>
      </c>
      <c r="L340" s="13"/>
      <c r="M340" s="105">
        <v>42000</v>
      </c>
      <c r="N340" s="13"/>
      <c r="O340" s="103">
        <v>100</v>
      </c>
      <c r="P340" s="13"/>
    </row>
    <row r="341" spans="1:16" x14ac:dyDescent="0.25">
      <c r="A341" s="42" t="s">
        <v>0</v>
      </c>
      <c r="B341" s="13"/>
      <c r="C341" s="42" t="s">
        <v>307</v>
      </c>
      <c r="D341" s="13"/>
      <c r="E341" s="42" t="s">
        <v>308</v>
      </c>
      <c r="F341" s="13"/>
      <c r="G341" s="13"/>
      <c r="H341" s="13"/>
      <c r="I341" s="13"/>
      <c r="J341" s="13"/>
      <c r="K341" s="32" t="s">
        <v>0</v>
      </c>
      <c r="L341" s="13"/>
      <c r="M341" s="32">
        <v>42000</v>
      </c>
      <c r="N341" s="13"/>
      <c r="O341" s="29" t="s">
        <v>0</v>
      </c>
      <c r="P341" s="13"/>
    </row>
    <row r="342" spans="1:16" x14ac:dyDescent="0.25">
      <c r="A342" s="113" t="s">
        <v>0</v>
      </c>
      <c r="B342" s="13"/>
      <c r="C342" s="113" t="s">
        <v>482</v>
      </c>
      <c r="D342" s="13"/>
      <c r="E342" s="113" t="s">
        <v>483</v>
      </c>
      <c r="F342" s="13"/>
      <c r="G342" s="13"/>
      <c r="H342" s="13"/>
      <c r="I342" s="13"/>
      <c r="J342" s="13"/>
      <c r="K342" s="114">
        <v>6744905</v>
      </c>
      <c r="L342" s="13"/>
      <c r="M342" s="114">
        <v>6677136.4100000001</v>
      </c>
      <c r="N342" s="13"/>
      <c r="O342" s="109">
        <v>99</v>
      </c>
      <c r="P342" s="13"/>
    </row>
    <row r="343" spans="1:16" x14ac:dyDescent="0.25">
      <c r="A343" s="110" t="s">
        <v>477</v>
      </c>
      <c r="B343" s="13"/>
      <c r="C343" s="110" t="s">
        <v>484</v>
      </c>
      <c r="D343" s="13"/>
      <c r="E343" s="110" t="s">
        <v>485</v>
      </c>
      <c r="F343" s="13"/>
      <c r="G343" s="13"/>
      <c r="H343" s="13"/>
      <c r="I343" s="13"/>
      <c r="J343" s="13"/>
      <c r="K343" s="111">
        <v>5683953</v>
      </c>
      <c r="L343" s="13"/>
      <c r="M343" s="111">
        <v>5645533.6500000004</v>
      </c>
      <c r="N343" s="13"/>
      <c r="O343" s="112">
        <v>99.32</v>
      </c>
      <c r="P343" s="13"/>
    </row>
    <row r="344" spans="1:16" x14ac:dyDescent="0.25">
      <c r="A344" s="106" t="s">
        <v>0</v>
      </c>
      <c r="B344" s="13"/>
      <c r="C344" s="106" t="s">
        <v>172</v>
      </c>
      <c r="D344" s="13"/>
      <c r="E344" s="13"/>
      <c r="F344" s="13"/>
      <c r="G344" s="13"/>
      <c r="H344" s="13"/>
      <c r="I344" s="13"/>
      <c r="J344" s="13"/>
      <c r="K344" s="107">
        <v>234968</v>
      </c>
      <c r="L344" s="13"/>
      <c r="M344" s="107">
        <v>232900.94</v>
      </c>
      <c r="N344" s="13"/>
      <c r="O344" s="108">
        <v>99.12</v>
      </c>
      <c r="P344" s="13"/>
    </row>
    <row r="345" spans="1:16" x14ac:dyDescent="0.25">
      <c r="A345" s="106" t="s">
        <v>0</v>
      </c>
      <c r="B345" s="13"/>
      <c r="C345" s="106" t="s">
        <v>173</v>
      </c>
      <c r="D345" s="13"/>
      <c r="E345" s="13"/>
      <c r="F345" s="13"/>
      <c r="G345" s="13"/>
      <c r="H345" s="13"/>
      <c r="I345" s="13"/>
      <c r="J345" s="13"/>
      <c r="K345" s="107">
        <v>234968</v>
      </c>
      <c r="L345" s="13"/>
      <c r="M345" s="107">
        <v>232900.94</v>
      </c>
      <c r="N345" s="13"/>
      <c r="O345" s="108">
        <v>99.12</v>
      </c>
      <c r="P345" s="13"/>
    </row>
    <row r="346" spans="1:16" x14ac:dyDescent="0.25">
      <c r="A346" s="104" t="s">
        <v>0</v>
      </c>
      <c r="B346" s="13"/>
      <c r="C346" s="104" t="s">
        <v>344</v>
      </c>
      <c r="D346" s="13"/>
      <c r="E346" s="104" t="s">
        <v>345</v>
      </c>
      <c r="F346" s="13"/>
      <c r="G346" s="13"/>
      <c r="H346" s="13"/>
      <c r="I346" s="13"/>
      <c r="J346" s="13"/>
      <c r="K346" s="105">
        <v>5100</v>
      </c>
      <c r="L346" s="13"/>
      <c r="M346" s="105">
        <v>4910.7700000000004</v>
      </c>
      <c r="N346" s="13"/>
      <c r="O346" s="103">
        <v>96.29</v>
      </c>
      <c r="P346" s="13"/>
    </row>
    <row r="347" spans="1:16" x14ac:dyDescent="0.25">
      <c r="A347" s="42" t="s">
        <v>0</v>
      </c>
      <c r="B347" s="13"/>
      <c r="C347" s="42" t="s">
        <v>346</v>
      </c>
      <c r="D347" s="13"/>
      <c r="E347" s="42" t="s">
        <v>347</v>
      </c>
      <c r="F347" s="13"/>
      <c r="G347" s="13"/>
      <c r="H347" s="13"/>
      <c r="I347" s="13"/>
      <c r="J347" s="13"/>
      <c r="K347" s="32" t="s">
        <v>0</v>
      </c>
      <c r="L347" s="13"/>
      <c r="M347" s="32">
        <v>4910.7700000000004</v>
      </c>
      <c r="N347" s="13"/>
      <c r="O347" s="29" t="s">
        <v>0</v>
      </c>
      <c r="P347" s="13"/>
    </row>
    <row r="348" spans="1:16" x14ac:dyDescent="0.25">
      <c r="A348" s="104" t="s">
        <v>0</v>
      </c>
      <c r="B348" s="13"/>
      <c r="C348" s="104" t="s">
        <v>351</v>
      </c>
      <c r="D348" s="13"/>
      <c r="E348" s="104" t="s">
        <v>352</v>
      </c>
      <c r="F348" s="13"/>
      <c r="G348" s="13"/>
      <c r="H348" s="13"/>
      <c r="I348" s="13"/>
      <c r="J348" s="13"/>
      <c r="K348" s="105">
        <v>841</v>
      </c>
      <c r="L348" s="13"/>
      <c r="M348" s="105">
        <v>810.21</v>
      </c>
      <c r="N348" s="13"/>
      <c r="O348" s="103">
        <v>96.34</v>
      </c>
      <c r="P348" s="13"/>
    </row>
    <row r="349" spans="1:16" x14ac:dyDescent="0.25">
      <c r="A349" s="42" t="s">
        <v>0</v>
      </c>
      <c r="B349" s="13"/>
      <c r="C349" s="42" t="s">
        <v>353</v>
      </c>
      <c r="D349" s="13"/>
      <c r="E349" s="42" t="s">
        <v>354</v>
      </c>
      <c r="F349" s="13"/>
      <c r="G349" s="13"/>
      <c r="H349" s="13"/>
      <c r="I349" s="13"/>
      <c r="J349" s="13"/>
      <c r="K349" s="32" t="s">
        <v>0</v>
      </c>
      <c r="L349" s="13"/>
      <c r="M349" s="32">
        <v>810.21</v>
      </c>
      <c r="N349" s="13"/>
      <c r="O349" s="29" t="s">
        <v>0</v>
      </c>
      <c r="P349" s="13"/>
    </row>
    <row r="350" spans="1:16" x14ac:dyDescent="0.25">
      <c r="A350" s="104" t="s">
        <v>0</v>
      </c>
      <c r="B350" s="13"/>
      <c r="C350" s="104" t="s">
        <v>322</v>
      </c>
      <c r="D350" s="13"/>
      <c r="E350" s="104" t="s">
        <v>323</v>
      </c>
      <c r="F350" s="13"/>
      <c r="G350" s="13"/>
      <c r="H350" s="13"/>
      <c r="I350" s="13"/>
      <c r="J350" s="13"/>
      <c r="K350" s="105">
        <v>900</v>
      </c>
      <c r="L350" s="13"/>
      <c r="M350" s="105">
        <v>853.48</v>
      </c>
      <c r="N350" s="13"/>
      <c r="O350" s="103">
        <v>94.83</v>
      </c>
      <c r="P350" s="13"/>
    </row>
    <row r="351" spans="1:16" x14ac:dyDescent="0.25">
      <c r="A351" s="42" t="s">
        <v>0</v>
      </c>
      <c r="B351" s="13"/>
      <c r="C351" s="42" t="s">
        <v>324</v>
      </c>
      <c r="D351" s="13"/>
      <c r="E351" s="42" t="s">
        <v>325</v>
      </c>
      <c r="F351" s="13"/>
      <c r="G351" s="13"/>
      <c r="H351" s="13"/>
      <c r="I351" s="13"/>
      <c r="J351" s="13"/>
      <c r="K351" s="32" t="s">
        <v>0</v>
      </c>
      <c r="L351" s="13"/>
      <c r="M351" s="32">
        <v>853.48</v>
      </c>
      <c r="N351" s="13"/>
      <c r="O351" s="29" t="s">
        <v>0</v>
      </c>
      <c r="P351" s="13"/>
    </row>
    <row r="352" spans="1:16" x14ac:dyDescent="0.25">
      <c r="A352" s="104" t="s">
        <v>0</v>
      </c>
      <c r="B352" s="13"/>
      <c r="C352" s="104" t="s">
        <v>290</v>
      </c>
      <c r="D352" s="13"/>
      <c r="E352" s="104" t="s">
        <v>291</v>
      </c>
      <c r="F352" s="13"/>
      <c r="G352" s="13"/>
      <c r="H352" s="13"/>
      <c r="I352" s="13"/>
      <c r="J352" s="13"/>
      <c r="K352" s="105">
        <v>9000</v>
      </c>
      <c r="L352" s="13"/>
      <c r="M352" s="105">
        <v>7200</v>
      </c>
      <c r="N352" s="13"/>
      <c r="O352" s="103">
        <v>80</v>
      </c>
      <c r="P352" s="13"/>
    </row>
    <row r="353" spans="1:16" x14ac:dyDescent="0.25">
      <c r="A353" s="42" t="s">
        <v>0</v>
      </c>
      <c r="B353" s="13"/>
      <c r="C353" s="42" t="s">
        <v>339</v>
      </c>
      <c r="D353" s="13"/>
      <c r="E353" s="42" t="s">
        <v>340</v>
      </c>
      <c r="F353" s="13"/>
      <c r="G353" s="13"/>
      <c r="H353" s="13"/>
      <c r="I353" s="13"/>
      <c r="J353" s="13"/>
      <c r="K353" s="32" t="s">
        <v>0</v>
      </c>
      <c r="L353" s="13"/>
      <c r="M353" s="32">
        <v>7200</v>
      </c>
      <c r="N353" s="13"/>
      <c r="O353" s="29" t="s">
        <v>0</v>
      </c>
      <c r="P353" s="13"/>
    </row>
    <row r="354" spans="1:16" x14ac:dyDescent="0.25">
      <c r="A354" s="104" t="s">
        <v>0</v>
      </c>
      <c r="B354" s="13"/>
      <c r="C354" s="104" t="s">
        <v>486</v>
      </c>
      <c r="D354" s="13"/>
      <c r="E354" s="104" t="s">
        <v>487</v>
      </c>
      <c r="F354" s="13"/>
      <c r="G354" s="13"/>
      <c r="H354" s="13"/>
      <c r="I354" s="13"/>
      <c r="J354" s="13"/>
      <c r="K354" s="105">
        <v>219127</v>
      </c>
      <c r="L354" s="13"/>
      <c r="M354" s="105">
        <v>219126.48</v>
      </c>
      <c r="N354" s="13"/>
      <c r="O354" s="103">
        <v>100</v>
      </c>
      <c r="P354" s="13"/>
    </row>
    <row r="355" spans="1:16" x14ac:dyDescent="0.25">
      <c r="A355" s="42" t="s">
        <v>0</v>
      </c>
      <c r="B355" s="13"/>
      <c r="C355" s="42" t="s">
        <v>488</v>
      </c>
      <c r="D355" s="13"/>
      <c r="E355" s="42" t="s">
        <v>489</v>
      </c>
      <c r="F355" s="13"/>
      <c r="G355" s="13"/>
      <c r="H355" s="13"/>
      <c r="I355" s="13"/>
      <c r="J355" s="13"/>
      <c r="K355" s="32" t="s">
        <v>0</v>
      </c>
      <c r="L355" s="13"/>
      <c r="M355" s="32">
        <v>219126.48</v>
      </c>
      <c r="N355" s="13"/>
      <c r="O355" s="29" t="s">
        <v>0</v>
      </c>
      <c r="P355" s="13"/>
    </row>
    <row r="356" spans="1:16" x14ac:dyDescent="0.25">
      <c r="A356" s="106" t="s">
        <v>0</v>
      </c>
      <c r="B356" s="13"/>
      <c r="C356" s="106" t="s">
        <v>177</v>
      </c>
      <c r="D356" s="13"/>
      <c r="E356" s="13"/>
      <c r="F356" s="13"/>
      <c r="G356" s="13"/>
      <c r="H356" s="13"/>
      <c r="I356" s="13"/>
      <c r="J356" s="13"/>
      <c r="K356" s="107">
        <v>459082</v>
      </c>
      <c r="L356" s="13"/>
      <c r="M356" s="107">
        <v>458331.35</v>
      </c>
      <c r="N356" s="13"/>
      <c r="O356" s="108">
        <v>99.84</v>
      </c>
      <c r="P356" s="13"/>
    </row>
    <row r="357" spans="1:16" x14ac:dyDescent="0.25">
      <c r="A357" s="106" t="s">
        <v>0</v>
      </c>
      <c r="B357" s="13"/>
      <c r="C357" s="106" t="s">
        <v>179</v>
      </c>
      <c r="D357" s="13"/>
      <c r="E357" s="13"/>
      <c r="F357" s="13"/>
      <c r="G357" s="13"/>
      <c r="H357" s="13"/>
      <c r="I357" s="13"/>
      <c r="J357" s="13"/>
      <c r="K357" s="107">
        <v>459082</v>
      </c>
      <c r="L357" s="13"/>
      <c r="M357" s="107">
        <v>458331.35</v>
      </c>
      <c r="N357" s="13"/>
      <c r="O357" s="108">
        <v>99.84</v>
      </c>
      <c r="P357" s="13"/>
    </row>
    <row r="358" spans="1:16" x14ac:dyDescent="0.25">
      <c r="A358" s="104" t="s">
        <v>0</v>
      </c>
      <c r="B358" s="13"/>
      <c r="C358" s="104" t="s">
        <v>486</v>
      </c>
      <c r="D358" s="13"/>
      <c r="E358" s="104" t="s">
        <v>487</v>
      </c>
      <c r="F358" s="13"/>
      <c r="G358" s="13"/>
      <c r="H358" s="13"/>
      <c r="I358" s="13"/>
      <c r="J358" s="13"/>
      <c r="K358" s="105">
        <v>459082</v>
      </c>
      <c r="L358" s="13"/>
      <c r="M358" s="105">
        <v>458331.35</v>
      </c>
      <c r="N358" s="13"/>
      <c r="O358" s="103">
        <v>99.84</v>
      </c>
      <c r="P358" s="13"/>
    </row>
    <row r="359" spans="1:16" x14ac:dyDescent="0.25">
      <c r="A359" s="42" t="s">
        <v>0</v>
      </c>
      <c r="B359" s="13"/>
      <c r="C359" s="42" t="s">
        <v>488</v>
      </c>
      <c r="D359" s="13"/>
      <c r="E359" s="42" t="s">
        <v>489</v>
      </c>
      <c r="F359" s="13"/>
      <c r="G359" s="13"/>
      <c r="H359" s="13"/>
      <c r="I359" s="13"/>
      <c r="J359" s="13"/>
      <c r="K359" s="32" t="s">
        <v>0</v>
      </c>
      <c r="L359" s="13"/>
      <c r="M359" s="32">
        <v>458331.35</v>
      </c>
      <c r="N359" s="13"/>
      <c r="O359" s="29" t="s">
        <v>0</v>
      </c>
      <c r="P359" s="13"/>
    </row>
    <row r="360" spans="1:16" x14ac:dyDescent="0.25">
      <c r="A360" s="106" t="s">
        <v>0</v>
      </c>
      <c r="B360" s="13"/>
      <c r="C360" s="106" t="s">
        <v>182</v>
      </c>
      <c r="D360" s="13"/>
      <c r="E360" s="13"/>
      <c r="F360" s="13"/>
      <c r="G360" s="13"/>
      <c r="H360" s="13"/>
      <c r="I360" s="13"/>
      <c r="J360" s="13"/>
      <c r="K360" s="107">
        <v>4989903</v>
      </c>
      <c r="L360" s="13"/>
      <c r="M360" s="107">
        <v>4954301.3600000003</v>
      </c>
      <c r="N360" s="13"/>
      <c r="O360" s="108">
        <v>99.29</v>
      </c>
      <c r="P360" s="13"/>
    </row>
    <row r="361" spans="1:16" x14ac:dyDescent="0.25">
      <c r="A361" s="106" t="s">
        <v>0</v>
      </c>
      <c r="B361" s="13"/>
      <c r="C361" s="106" t="s">
        <v>185</v>
      </c>
      <c r="D361" s="13"/>
      <c r="E361" s="13"/>
      <c r="F361" s="13"/>
      <c r="G361" s="13"/>
      <c r="H361" s="13"/>
      <c r="I361" s="13"/>
      <c r="J361" s="13"/>
      <c r="K361" s="107">
        <v>3187741</v>
      </c>
      <c r="L361" s="13"/>
      <c r="M361" s="107">
        <v>3171774.64</v>
      </c>
      <c r="N361" s="13"/>
      <c r="O361" s="108">
        <v>99.5</v>
      </c>
      <c r="P361" s="13"/>
    </row>
    <row r="362" spans="1:16" x14ac:dyDescent="0.25">
      <c r="A362" s="104" t="s">
        <v>0</v>
      </c>
      <c r="B362" s="13"/>
      <c r="C362" s="104" t="s">
        <v>344</v>
      </c>
      <c r="D362" s="13"/>
      <c r="E362" s="104" t="s">
        <v>345</v>
      </c>
      <c r="F362" s="13"/>
      <c r="G362" s="13"/>
      <c r="H362" s="13"/>
      <c r="I362" s="13"/>
      <c r="J362" s="13"/>
      <c r="K362" s="105">
        <v>28900</v>
      </c>
      <c r="L362" s="13"/>
      <c r="M362" s="105">
        <v>27825.040000000001</v>
      </c>
      <c r="N362" s="13"/>
      <c r="O362" s="103">
        <v>96.28</v>
      </c>
      <c r="P362" s="13"/>
    </row>
    <row r="363" spans="1:16" x14ac:dyDescent="0.25">
      <c r="A363" s="42" t="s">
        <v>0</v>
      </c>
      <c r="B363" s="13"/>
      <c r="C363" s="42" t="s">
        <v>346</v>
      </c>
      <c r="D363" s="13"/>
      <c r="E363" s="42" t="s">
        <v>347</v>
      </c>
      <c r="F363" s="13"/>
      <c r="G363" s="13"/>
      <c r="H363" s="13"/>
      <c r="I363" s="13"/>
      <c r="J363" s="13"/>
      <c r="K363" s="32" t="s">
        <v>0</v>
      </c>
      <c r="L363" s="13"/>
      <c r="M363" s="32">
        <v>27825.040000000001</v>
      </c>
      <c r="N363" s="13"/>
      <c r="O363" s="29" t="s">
        <v>0</v>
      </c>
      <c r="P363" s="13"/>
    </row>
    <row r="364" spans="1:16" x14ac:dyDescent="0.25">
      <c r="A364" s="104" t="s">
        <v>0</v>
      </c>
      <c r="B364" s="13"/>
      <c r="C364" s="104" t="s">
        <v>351</v>
      </c>
      <c r="D364" s="13"/>
      <c r="E364" s="104" t="s">
        <v>352</v>
      </c>
      <c r="F364" s="13"/>
      <c r="G364" s="13"/>
      <c r="H364" s="13"/>
      <c r="I364" s="13"/>
      <c r="J364" s="13"/>
      <c r="K364" s="105">
        <v>4769</v>
      </c>
      <c r="L364" s="13"/>
      <c r="M364" s="105">
        <v>4591.12</v>
      </c>
      <c r="N364" s="13"/>
      <c r="O364" s="103">
        <v>96.27</v>
      </c>
      <c r="P364" s="13"/>
    </row>
    <row r="365" spans="1:16" x14ac:dyDescent="0.25">
      <c r="A365" s="42" t="s">
        <v>0</v>
      </c>
      <c r="B365" s="13"/>
      <c r="C365" s="42" t="s">
        <v>353</v>
      </c>
      <c r="D365" s="13"/>
      <c r="E365" s="42" t="s">
        <v>354</v>
      </c>
      <c r="F365" s="13"/>
      <c r="G365" s="13"/>
      <c r="H365" s="13"/>
      <c r="I365" s="13"/>
      <c r="J365" s="13"/>
      <c r="K365" s="32" t="s">
        <v>0</v>
      </c>
      <c r="L365" s="13"/>
      <c r="M365" s="32">
        <v>4591.12</v>
      </c>
      <c r="N365" s="13"/>
      <c r="O365" s="29" t="s">
        <v>0</v>
      </c>
      <c r="P365" s="13"/>
    </row>
    <row r="366" spans="1:16" x14ac:dyDescent="0.25">
      <c r="A366" s="104" t="s">
        <v>0</v>
      </c>
      <c r="B366" s="13"/>
      <c r="C366" s="104" t="s">
        <v>322</v>
      </c>
      <c r="D366" s="13"/>
      <c r="E366" s="104" t="s">
        <v>323</v>
      </c>
      <c r="F366" s="13"/>
      <c r="G366" s="13"/>
      <c r="H366" s="13"/>
      <c r="I366" s="13"/>
      <c r="J366" s="13"/>
      <c r="K366" s="105">
        <v>5100</v>
      </c>
      <c r="L366" s="13"/>
      <c r="M366" s="105">
        <v>4836.4799999999996</v>
      </c>
      <c r="N366" s="13"/>
      <c r="O366" s="103">
        <v>94.83</v>
      </c>
      <c r="P366" s="13"/>
    </row>
    <row r="367" spans="1:16" x14ac:dyDescent="0.25">
      <c r="A367" s="42" t="s">
        <v>0</v>
      </c>
      <c r="B367" s="13"/>
      <c r="C367" s="42" t="s">
        <v>324</v>
      </c>
      <c r="D367" s="13"/>
      <c r="E367" s="42" t="s">
        <v>325</v>
      </c>
      <c r="F367" s="13"/>
      <c r="G367" s="13"/>
      <c r="H367" s="13"/>
      <c r="I367" s="13"/>
      <c r="J367" s="13"/>
      <c r="K367" s="32" t="s">
        <v>0</v>
      </c>
      <c r="L367" s="13"/>
      <c r="M367" s="32">
        <v>4836.4799999999996</v>
      </c>
      <c r="N367" s="13"/>
      <c r="O367" s="29" t="s">
        <v>0</v>
      </c>
      <c r="P367" s="13"/>
    </row>
    <row r="368" spans="1:16" x14ac:dyDescent="0.25">
      <c r="A368" s="104" t="s">
        <v>0</v>
      </c>
      <c r="B368" s="13"/>
      <c r="C368" s="104" t="s">
        <v>290</v>
      </c>
      <c r="D368" s="13"/>
      <c r="E368" s="104" t="s">
        <v>291</v>
      </c>
      <c r="F368" s="13"/>
      <c r="G368" s="13"/>
      <c r="H368" s="13"/>
      <c r="I368" s="13"/>
      <c r="J368" s="13"/>
      <c r="K368" s="105">
        <v>51000</v>
      </c>
      <c r="L368" s="13"/>
      <c r="M368" s="105">
        <v>40800</v>
      </c>
      <c r="N368" s="13"/>
      <c r="O368" s="103">
        <v>80</v>
      </c>
      <c r="P368" s="13"/>
    </row>
    <row r="369" spans="1:16" x14ac:dyDescent="0.25">
      <c r="A369" s="42" t="s">
        <v>0</v>
      </c>
      <c r="B369" s="13"/>
      <c r="C369" s="42" t="s">
        <v>339</v>
      </c>
      <c r="D369" s="13"/>
      <c r="E369" s="42" t="s">
        <v>340</v>
      </c>
      <c r="F369" s="13"/>
      <c r="G369" s="13"/>
      <c r="H369" s="13"/>
      <c r="I369" s="13"/>
      <c r="J369" s="13"/>
      <c r="K369" s="32" t="s">
        <v>0</v>
      </c>
      <c r="L369" s="13"/>
      <c r="M369" s="32">
        <v>40800</v>
      </c>
      <c r="N369" s="13"/>
      <c r="O369" s="29" t="s">
        <v>0</v>
      </c>
      <c r="P369" s="13"/>
    </row>
    <row r="370" spans="1:16" x14ac:dyDescent="0.25">
      <c r="A370" s="104" t="s">
        <v>0</v>
      </c>
      <c r="B370" s="13"/>
      <c r="C370" s="104" t="s">
        <v>486</v>
      </c>
      <c r="D370" s="13"/>
      <c r="E370" s="104" t="s">
        <v>487</v>
      </c>
      <c r="F370" s="13"/>
      <c r="G370" s="13"/>
      <c r="H370" s="13"/>
      <c r="I370" s="13"/>
      <c r="J370" s="13"/>
      <c r="K370" s="105">
        <v>3097972</v>
      </c>
      <c r="L370" s="13"/>
      <c r="M370" s="105">
        <v>3093722</v>
      </c>
      <c r="N370" s="13"/>
      <c r="O370" s="103">
        <v>99.86</v>
      </c>
      <c r="P370" s="13"/>
    </row>
    <row r="371" spans="1:16" x14ac:dyDescent="0.25">
      <c r="A371" s="42" t="s">
        <v>0</v>
      </c>
      <c r="B371" s="13"/>
      <c r="C371" s="42" t="s">
        <v>488</v>
      </c>
      <c r="D371" s="13"/>
      <c r="E371" s="42" t="s">
        <v>489</v>
      </c>
      <c r="F371" s="13"/>
      <c r="G371" s="13"/>
      <c r="H371" s="13"/>
      <c r="I371" s="13"/>
      <c r="J371" s="13"/>
      <c r="K371" s="32" t="s">
        <v>0</v>
      </c>
      <c r="L371" s="13"/>
      <c r="M371" s="32">
        <v>3093722</v>
      </c>
      <c r="N371" s="13"/>
      <c r="O371" s="29" t="s">
        <v>0</v>
      </c>
      <c r="P371" s="13"/>
    </row>
    <row r="372" spans="1:16" x14ac:dyDescent="0.25">
      <c r="A372" s="106" t="s">
        <v>0</v>
      </c>
      <c r="B372" s="13"/>
      <c r="C372" s="106" t="s">
        <v>188</v>
      </c>
      <c r="D372" s="13"/>
      <c r="E372" s="13"/>
      <c r="F372" s="13"/>
      <c r="G372" s="13"/>
      <c r="H372" s="13"/>
      <c r="I372" s="13"/>
      <c r="J372" s="13"/>
      <c r="K372" s="107">
        <v>1466101</v>
      </c>
      <c r="L372" s="13"/>
      <c r="M372" s="107">
        <v>1446466.32</v>
      </c>
      <c r="N372" s="13"/>
      <c r="O372" s="108">
        <v>98.66</v>
      </c>
      <c r="P372" s="13"/>
    </row>
    <row r="373" spans="1:16" x14ac:dyDescent="0.25">
      <c r="A373" s="104" t="s">
        <v>0</v>
      </c>
      <c r="B373" s="13"/>
      <c r="C373" s="104" t="s">
        <v>486</v>
      </c>
      <c r="D373" s="13"/>
      <c r="E373" s="104" t="s">
        <v>487</v>
      </c>
      <c r="F373" s="13"/>
      <c r="G373" s="13"/>
      <c r="H373" s="13"/>
      <c r="I373" s="13"/>
      <c r="J373" s="13"/>
      <c r="K373" s="105">
        <v>1466101</v>
      </c>
      <c r="L373" s="13"/>
      <c r="M373" s="105">
        <v>1446466.32</v>
      </c>
      <c r="N373" s="13"/>
      <c r="O373" s="103">
        <v>98.66</v>
      </c>
      <c r="P373" s="13"/>
    </row>
    <row r="374" spans="1:16" x14ac:dyDescent="0.25">
      <c r="A374" s="42" t="s">
        <v>0</v>
      </c>
      <c r="B374" s="13"/>
      <c r="C374" s="42" t="s">
        <v>488</v>
      </c>
      <c r="D374" s="13"/>
      <c r="E374" s="42" t="s">
        <v>489</v>
      </c>
      <c r="F374" s="13"/>
      <c r="G374" s="13"/>
      <c r="H374" s="13"/>
      <c r="I374" s="13"/>
      <c r="J374" s="13"/>
      <c r="K374" s="32" t="s">
        <v>0</v>
      </c>
      <c r="L374" s="13"/>
      <c r="M374" s="32">
        <v>1446466.32</v>
      </c>
      <c r="N374" s="13"/>
      <c r="O374" s="29" t="s">
        <v>0</v>
      </c>
      <c r="P374" s="13"/>
    </row>
    <row r="375" spans="1:16" x14ac:dyDescent="0.25">
      <c r="A375" s="106" t="s">
        <v>0</v>
      </c>
      <c r="B375" s="13"/>
      <c r="C375" s="106" t="s">
        <v>190</v>
      </c>
      <c r="D375" s="13"/>
      <c r="E375" s="13"/>
      <c r="F375" s="13"/>
      <c r="G375" s="13"/>
      <c r="H375" s="13"/>
      <c r="I375" s="13"/>
      <c r="J375" s="13"/>
      <c r="K375" s="107">
        <v>336061</v>
      </c>
      <c r="L375" s="13"/>
      <c r="M375" s="107">
        <v>336060.4</v>
      </c>
      <c r="N375" s="13"/>
      <c r="O375" s="108">
        <v>100</v>
      </c>
      <c r="P375" s="13"/>
    </row>
    <row r="376" spans="1:16" x14ac:dyDescent="0.25">
      <c r="A376" s="104" t="s">
        <v>0</v>
      </c>
      <c r="B376" s="13"/>
      <c r="C376" s="104" t="s">
        <v>486</v>
      </c>
      <c r="D376" s="13"/>
      <c r="E376" s="104" t="s">
        <v>487</v>
      </c>
      <c r="F376" s="13"/>
      <c r="G376" s="13"/>
      <c r="H376" s="13"/>
      <c r="I376" s="13"/>
      <c r="J376" s="13"/>
      <c r="K376" s="105">
        <v>336061</v>
      </c>
      <c r="L376" s="13"/>
      <c r="M376" s="105">
        <v>336060.4</v>
      </c>
      <c r="N376" s="13"/>
      <c r="O376" s="103">
        <v>100</v>
      </c>
      <c r="P376" s="13"/>
    </row>
    <row r="377" spans="1:16" x14ac:dyDescent="0.25">
      <c r="A377" s="42" t="s">
        <v>0</v>
      </c>
      <c r="B377" s="13"/>
      <c r="C377" s="42" t="s">
        <v>488</v>
      </c>
      <c r="D377" s="13"/>
      <c r="E377" s="42" t="s">
        <v>489</v>
      </c>
      <c r="F377" s="13"/>
      <c r="G377" s="13"/>
      <c r="H377" s="13"/>
      <c r="I377" s="13"/>
      <c r="J377" s="13"/>
      <c r="K377" s="32" t="s">
        <v>0</v>
      </c>
      <c r="L377" s="13"/>
      <c r="M377" s="32">
        <v>336060.4</v>
      </c>
      <c r="N377" s="13"/>
      <c r="O377" s="29" t="s">
        <v>0</v>
      </c>
      <c r="P377" s="13"/>
    </row>
    <row r="378" spans="1:16" x14ac:dyDescent="0.25">
      <c r="A378" s="110" t="s">
        <v>490</v>
      </c>
      <c r="B378" s="13"/>
      <c r="C378" s="110" t="s">
        <v>491</v>
      </c>
      <c r="D378" s="13"/>
      <c r="E378" s="110" t="s">
        <v>492</v>
      </c>
      <c r="F378" s="13"/>
      <c r="G378" s="13"/>
      <c r="H378" s="13"/>
      <c r="I378" s="13"/>
      <c r="J378" s="13"/>
      <c r="K378" s="111">
        <v>66909</v>
      </c>
      <c r="L378" s="13"/>
      <c r="M378" s="111">
        <v>66908.31</v>
      </c>
      <c r="N378" s="13"/>
      <c r="O378" s="112">
        <v>100</v>
      </c>
      <c r="P378" s="13"/>
    </row>
    <row r="379" spans="1:16" x14ac:dyDescent="0.25">
      <c r="A379" s="106" t="s">
        <v>0</v>
      </c>
      <c r="B379" s="13"/>
      <c r="C379" s="106" t="s">
        <v>172</v>
      </c>
      <c r="D379" s="13"/>
      <c r="E379" s="13"/>
      <c r="F379" s="13"/>
      <c r="G379" s="13"/>
      <c r="H379" s="13"/>
      <c r="I379" s="13"/>
      <c r="J379" s="13"/>
      <c r="K379" s="107">
        <v>66909</v>
      </c>
      <c r="L379" s="13"/>
      <c r="M379" s="107">
        <v>66908.31</v>
      </c>
      <c r="N379" s="13"/>
      <c r="O379" s="108">
        <v>100</v>
      </c>
      <c r="P379" s="13"/>
    </row>
    <row r="380" spans="1:16" x14ac:dyDescent="0.25">
      <c r="A380" s="106" t="s">
        <v>0</v>
      </c>
      <c r="B380" s="13"/>
      <c r="C380" s="106" t="s">
        <v>173</v>
      </c>
      <c r="D380" s="13"/>
      <c r="E380" s="13"/>
      <c r="F380" s="13"/>
      <c r="G380" s="13"/>
      <c r="H380" s="13"/>
      <c r="I380" s="13"/>
      <c r="J380" s="13"/>
      <c r="K380" s="107">
        <v>66909</v>
      </c>
      <c r="L380" s="13"/>
      <c r="M380" s="107">
        <v>66908.31</v>
      </c>
      <c r="N380" s="13"/>
      <c r="O380" s="108">
        <v>100</v>
      </c>
      <c r="P380" s="13"/>
    </row>
    <row r="381" spans="1:16" x14ac:dyDescent="0.25">
      <c r="A381" s="104" t="s">
        <v>0</v>
      </c>
      <c r="B381" s="13"/>
      <c r="C381" s="104" t="s">
        <v>486</v>
      </c>
      <c r="D381" s="13"/>
      <c r="E381" s="104" t="s">
        <v>487</v>
      </c>
      <c r="F381" s="13"/>
      <c r="G381" s="13"/>
      <c r="H381" s="13"/>
      <c r="I381" s="13"/>
      <c r="J381" s="13"/>
      <c r="K381" s="105">
        <v>66909</v>
      </c>
      <c r="L381" s="13"/>
      <c r="M381" s="105">
        <v>66908.31</v>
      </c>
      <c r="N381" s="13"/>
      <c r="O381" s="103">
        <v>100</v>
      </c>
      <c r="P381" s="13"/>
    </row>
    <row r="382" spans="1:16" x14ac:dyDescent="0.25">
      <c r="A382" s="42" t="s">
        <v>0</v>
      </c>
      <c r="B382" s="13"/>
      <c r="C382" s="42" t="s">
        <v>488</v>
      </c>
      <c r="D382" s="13"/>
      <c r="E382" s="42" t="s">
        <v>489</v>
      </c>
      <c r="F382" s="13"/>
      <c r="G382" s="13"/>
      <c r="H382" s="13"/>
      <c r="I382" s="13"/>
      <c r="J382" s="13"/>
      <c r="K382" s="32" t="s">
        <v>0</v>
      </c>
      <c r="L382" s="13"/>
      <c r="M382" s="32">
        <v>66908.31</v>
      </c>
      <c r="N382" s="13"/>
      <c r="O382" s="29" t="s">
        <v>0</v>
      </c>
      <c r="P382" s="13"/>
    </row>
    <row r="383" spans="1:16" x14ac:dyDescent="0.25">
      <c r="A383" s="110" t="s">
        <v>490</v>
      </c>
      <c r="B383" s="13"/>
      <c r="C383" s="110" t="s">
        <v>493</v>
      </c>
      <c r="D383" s="13"/>
      <c r="E383" s="110" t="s">
        <v>494</v>
      </c>
      <c r="F383" s="13"/>
      <c r="G383" s="13"/>
      <c r="H383" s="13"/>
      <c r="I383" s="13"/>
      <c r="J383" s="13"/>
      <c r="K383" s="111">
        <v>11555</v>
      </c>
      <c r="L383" s="13"/>
      <c r="M383" s="111">
        <v>11555</v>
      </c>
      <c r="N383" s="13"/>
      <c r="O383" s="112">
        <v>100</v>
      </c>
      <c r="P383" s="13"/>
    </row>
    <row r="384" spans="1:16" x14ac:dyDescent="0.25">
      <c r="A384" s="106" t="s">
        <v>0</v>
      </c>
      <c r="B384" s="13"/>
      <c r="C384" s="106" t="s">
        <v>177</v>
      </c>
      <c r="D384" s="13"/>
      <c r="E384" s="13"/>
      <c r="F384" s="13"/>
      <c r="G384" s="13"/>
      <c r="H384" s="13"/>
      <c r="I384" s="13"/>
      <c r="J384" s="13"/>
      <c r="K384" s="107">
        <v>11555</v>
      </c>
      <c r="L384" s="13"/>
      <c r="M384" s="107">
        <v>11555</v>
      </c>
      <c r="N384" s="13"/>
      <c r="O384" s="108">
        <v>100</v>
      </c>
      <c r="P384" s="13"/>
    </row>
    <row r="385" spans="1:16" x14ac:dyDescent="0.25">
      <c r="A385" s="106" t="s">
        <v>0</v>
      </c>
      <c r="B385" s="13"/>
      <c r="C385" s="106" t="s">
        <v>179</v>
      </c>
      <c r="D385" s="13"/>
      <c r="E385" s="13"/>
      <c r="F385" s="13"/>
      <c r="G385" s="13"/>
      <c r="H385" s="13"/>
      <c r="I385" s="13"/>
      <c r="J385" s="13"/>
      <c r="K385" s="107">
        <v>11555</v>
      </c>
      <c r="L385" s="13"/>
      <c r="M385" s="107">
        <v>11555</v>
      </c>
      <c r="N385" s="13"/>
      <c r="O385" s="108">
        <v>100</v>
      </c>
      <c r="P385" s="13"/>
    </row>
    <row r="386" spans="1:16" x14ac:dyDescent="0.25">
      <c r="A386" s="104" t="s">
        <v>0</v>
      </c>
      <c r="B386" s="13"/>
      <c r="C386" s="104" t="s">
        <v>486</v>
      </c>
      <c r="D386" s="13"/>
      <c r="E386" s="104" t="s">
        <v>487</v>
      </c>
      <c r="F386" s="13"/>
      <c r="G386" s="13"/>
      <c r="H386" s="13"/>
      <c r="I386" s="13"/>
      <c r="J386" s="13"/>
      <c r="K386" s="105">
        <v>11555</v>
      </c>
      <c r="L386" s="13"/>
      <c r="M386" s="105">
        <v>11555</v>
      </c>
      <c r="N386" s="13"/>
      <c r="O386" s="103">
        <v>100</v>
      </c>
      <c r="P386" s="13"/>
    </row>
    <row r="387" spans="1:16" x14ac:dyDescent="0.25">
      <c r="A387" s="42" t="s">
        <v>0</v>
      </c>
      <c r="B387" s="13"/>
      <c r="C387" s="42" t="s">
        <v>488</v>
      </c>
      <c r="D387" s="13"/>
      <c r="E387" s="42" t="s">
        <v>489</v>
      </c>
      <c r="F387" s="13"/>
      <c r="G387" s="13"/>
      <c r="H387" s="13"/>
      <c r="I387" s="13"/>
      <c r="J387" s="13"/>
      <c r="K387" s="32" t="s">
        <v>0</v>
      </c>
      <c r="L387" s="13"/>
      <c r="M387" s="32">
        <v>11555</v>
      </c>
      <c r="N387" s="13"/>
      <c r="O387" s="29" t="s">
        <v>0</v>
      </c>
      <c r="P387" s="13"/>
    </row>
    <row r="388" spans="1:16" x14ac:dyDescent="0.25">
      <c r="A388" s="110" t="s">
        <v>490</v>
      </c>
      <c r="B388" s="13"/>
      <c r="C388" s="110" t="s">
        <v>495</v>
      </c>
      <c r="D388" s="13"/>
      <c r="E388" s="110" t="s">
        <v>496</v>
      </c>
      <c r="F388" s="13"/>
      <c r="G388" s="13"/>
      <c r="H388" s="13"/>
      <c r="I388" s="13"/>
      <c r="J388" s="13"/>
      <c r="K388" s="111">
        <v>612664</v>
      </c>
      <c r="L388" s="13"/>
      <c r="M388" s="111">
        <v>612379.26</v>
      </c>
      <c r="N388" s="13"/>
      <c r="O388" s="112">
        <v>99.95</v>
      </c>
      <c r="P388" s="13"/>
    </row>
    <row r="389" spans="1:16" x14ac:dyDescent="0.25">
      <c r="A389" s="106" t="s">
        <v>0</v>
      </c>
      <c r="B389" s="13"/>
      <c r="C389" s="106" t="s">
        <v>177</v>
      </c>
      <c r="D389" s="13"/>
      <c r="E389" s="13"/>
      <c r="F389" s="13"/>
      <c r="G389" s="13"/>
      <c r="H389" s="13"/>
      <c r="I389" s="13"/>
      <c r="J389" s="13"/>
      <c r="K389" s="107">
        <v>477812</v>
      </c>
      <c r="L389" s="13"/>
      <c r="M389" s="107">
        <v>477527.76</v>
      </c>
      <c r="N389" s="13"/>
      <c r="O389" s="108">
        <v>99.94</v>
      </c>
      <c r="P389" s="13"/>
    </row>
    <row r="390" spans="1:16" x14ac:dyDescent="0.25">
      <c r="A390" s="106" t="s">
        <v>0</v>
      </c>
      <c r="B390" s="13"/>
      <c r="C390" s="106" t="s">
        <v>178</v>
      </c>
      <c r="D390" s="13"/>
      <c r="E390" s="13"/>
      <c r="F390" s="13"/>
      <c r="G390" s="13"/>
      <c r="H390" s="13"/>
      <c r="I390" s="13"/>
      <c r="J390" s="13"/>
      <c r="K390" s="107">
        <v>355000</v>
      </c>
      <c r="L390" s="13"/>
      <c r="M390" s="107">
        <v>354715.76</v>
      </c>
      <c r="N390" s="13"/>
      <c r="O390" s="108">
        <v>99.92</v>
      </c>
      <c r="P390" s="13"/>
    </row>
    <row r="391" spans="1:16" x14ac:dyDescent="0.25">
      <c r="A391" s="104" t="s">
        <v>0</v>
      </c>
      <c r="B391" s="13"/>
      <c r="C391" s="104" t="s">
        <v>290</v>
      </c>
      <c r="D391" s="13"/>
      <c r="E391" s="104" t="s">
        <v>291</v>
      </c>
      <c r="F391" s="13"/>
      <c r="G391" s="13"/>
      <c r="H391" s="13"/>
      <c r="I391" s="13"/>
      <c r="J391" s="13"/>
      <c r="K391" s="105">
        <v>355000</v>
      </c>
      <c r="L391" s="13"/>
      <c r="M391" s="105">
        <v>354715.76</v>
      </c>
      <c r="N391" s="13"/>
      <c r="O391" s="103">
        <v>99.92</v>
      </c>
      <c r="P391" s="13"/>
    </row>
    <row r="392" spans="1:16" x14ac:dyDescent="0.25">
      <c r="A392" s="42" t="s">
        <v>0</v>
      </c>
      <c r="B392" s="13"/>
      <c r="C392" s="42" t="s">
        <v>396</v>
      </c>
      <c r="D392" s="13"/>
      <c r="E392" s="42" t="s">
        <v>397</v>
      </c>
      <c r="F392" s="13"/>
      <c r="G392" s="13"/>
      <c r="H392" s="13"/>
      <c r="I392" s="13"/>
      <c r="J392" s="13"/>
      <c r="K392" s="32" t="s">
        <v>0</v>
      </c>
      <c r="L392" s="13"/>
      <c r="M392" s="32">
        <v>354715.76</v>
      </c>
      <c r="N392" s="13"/>
      <c r="O392" s="29" t="s">
        <v>0</v>
      </c>
      <c r="P392" s="13"/>
    </row>
    <row r="393" spans="1:16" x14ac:dyDescent="0.25">
      <c r="A393" s="106" t="s">
        <v>0</v>
      </c>
      <c r="B393" s="13"/>
      <c r="C393" s="106" t="s">
        <v>179</v>
      </c>
      <c r="D393" s="13"/>
      <c r="E393" s="13"/>
      <c r="F393" s="13"/>
      <c r="G393" s="13"/>
      <c r="H393" s="13"/>
      <c r="I393" s="13"/>
      <c r="J393" s="13"/>
      <c r="K393" s="107">
        <v>122812</v>
      </c>
      <c r="L393" s="13"/>
      <c r="M393" s="107">
        <v>122812</v>
      </c>
      <c r="N393" s="13"/>
      <c r="O393" s="108">
        <v>100</v>
      </c>
      <c r="P393" s="13"/>
    </row>
    <row r="394" spans="1:16" x14ac:dyDescent="0.25">
      <c r="A394" s="104" t="s">
        <v>0</v>
      </c>
      <c r="B394" s="13"/>
      <c r="C394" s="104" t="s">
        <v>290</v>
      </c>
      <c r="D394" s="13"/>
      <c r="E394" s="104" t="s">
        <v>291</v>
      </c>
      <c r="F394" s="13"/>
      <c r="G394" s="13"/>
      <c r="H394" s="13"/>
      <c r="I394" s="13"/>
      <c r="J394" s="13"/>
      <c r="K394" s="105">
        <v>122812</v>
      </c>
      <c r="L394" s="13"/>
      <c r="M394" s="105">
        <v>122812</v>
      </c>
      <c r="N394" s="13"/>
      <c r="O394" s="103">
        <v>100</v>
      </c>
      <c r="P394" s="13"/>
    </row>
    <row r="395" spans="1:16" x14ac:dyDescent="0.25">
      <c r="A395" s="42" t="s">
        <v>0</v>
      </c>
      <c r="B395" s="13"/>
      <c r="C395" s="42" t="s">
        <v>396</v>
      </c>
      <c r="D395" s="13"/>
      <c r="E395" s="42" t="s">
        <v>397</v>
      </c>
      <c r="F395" s="13"/>
      <c r="G395" s="13"/>
      <c r="H395" s="13"/>
      <c r="I395" s="13"/>
      <c r="J395" s="13"/>
      <c r="K395" s="32" t="s">
        <v>0</v>
      </c>
      <c r="L395" s="13"/>
      <c r="M395" s="32">
        <v>122812</v>
      </c>
      <c r="N395" s="13"/>
      <c r="O395" s="29" t="s">
        <v>0</v>
      </c>
      <c r="P395" s="13"/>
    </row>
    <row r="396" spans="1:16" x14ac:dyDescent="0.25">
      <c r="A396" s="106" t="s">
        <v>0</v>
      </c>
      <c r="B396" s="13"/>
      <c r="C396" s="106" t="s">
        <v>182</v>
      </c>
      <c r="D396" s="13"/>
      <c r="E396" s="13"/>
      <c r="F396" s="13"/>
      <c r="G396" s="13"/>
      <c r="H396" s="13"/>
      <c r="I396" s="13"/>
      <c r="J396" s="13"/>
      <c r="K396" s="107">
        <v>134852</v>
      </c>
      <c r="L396" s="13"/>
      <c r="M396" s="107">
        <v>134851.5</v>
      </c>
      <c r="N396" s="13"/>
      <c r="O396" s="108">
        <v>100</v>
      </c>
      <c r="P396" s="13"/>
    </row>
    <row r="397" spans="1:16" x14ac:dyDescent="0.25">
      <c r="A397" s="106" t="s">
        <v>0</v>
      </c>
      <c r="B397" s="13"/>
      <c r="C397" s="106" t="s">
        <v>183</v>
      </c>
      <c r="D397" s="13"/>
      <c r="E397" s="13"/>
      <c r="F397" s="13"/>
      <c r="G397" s="13"/>
      <c r="H397" s="13"/>
      <c r="I397" s="13"/>
      <c r="J397" s="13"/>
      <c r="K397" s="107">
        <v>134852</v>
      </c>
      <c r="L397" s="13"/>
      <c r="M397" s="107">
        <v>134851.5</v>
      </c>
      <c r="N397" s="13"/>
      <c r="O397" s="108">
        <v>100</v>
      </c>
      <c r="P397" s="13"/>
    </row>
    <row r="398" spans="1:16" x14ac:dyDescent="0.25">
      <c r="A398" s="104" t="s">
        <v>0</v>
      </c>
      <c r="B398" s="13"/>
      <c r="C398" s="104" t="s">
        <v>290</v>
      </c>
      <c r="D398" s="13"/>
      <c r="E398" s="104" t="s">
        <v>291</v>
      </c>
      <c r="F398" s="13"/>
      <c r="G398" s="13"/>
      <c r="H398" s="13"/>
      <c r="I398" s="13"/>
      <c r="J398" s="13"/>
      <c r="K398" s="105">
        <v>134852</v>
      </c>
      <c r="L398" s="13"/>
      <c r="M398" s="105">
        <v>134851.5</v>
      </c>
      <c r="N398" s="13"/>
      <c r="O398" s="103">
        <v>100</v>
      </c>
      <c r="P398" s="13"/>
    </row>
    <row r="399" spans="1:16" x14ac:dyDescent="0.25">
      <c r="A399" s="42" t="s">
        <v>0</v>
      </c>
      <c r="B399" s="13"/>
      <c r="C399" s="42" t="s">
        <v>396</v>
      </c>
      <c r="D399" s="13"/>
      <c r="E399" s="42" t="s">
        <v>397</v>
      </c>
      <c r="F399" s="13"/>
      <c r="G399" s="13"/>
      <c r="H399" s="13"/>
      <c r="I399" s="13"/>
      <c r="J399" s="13"/>
      <c r="K399" s="32" t="s">
        <v>0</v>
      </c>
      <c r="L399" s="13"/>
      <c r="M399" s="32">
        <v>134851.5</v>
      </c>
      <c r="N399" s="13"/>
      <c r="O399" s="29" t="s">
        <v>0</v>
      </c>
      <c r="P399" s="13"/>
    </row>
    <row r="400" spans="1:16" x14ac:dyDescent="0.25">
      <c r="A400" s="110" t="s">
        <v>477</v>
      </c>
      <c r="B400" s="13"/>
      <c r="C400" s="110" t="s">
        <v>497</v>
      </c>
      <c r="D400" s="13"/>
      <c r="E400" s="110" t="s">
        <v>498</v>
      </c>
      <c r="F400" s="13"/>
      <c r="G400" s="13"/>
      <c r="H400" s="13"/>
      <c r="I400" s="13"/>
      <c r="J400" s="13"/>
      <c r="K400" s="111">
        <v>369824</v>
      </c>
      <c r="L400" s="13"/>
      <c r="M400" s="111">
        <v>340760.19</v>
      </c>
      <c r="N400" s="13"/>
      <c r="O400" s="112">
        <v>92.14</v>
      </c>
      <c r="P400" s="13"/>
    </row>
    <row r="401" spans="1:16" x14ac:dyDescent="0.25">
      <c r="A401" s="106" t="s">
        <v>0</v>
      </c>
      <c r="B401" s="13"/>
      <c r="C401" s="106" t="s">
        <v>172</v>
      </c>
      <c r="D401" s="13"/>
      <c r="E401" s="13"/>
      <c r="F401" s="13"/>
      <c r="G401" s="13"/>
      <c r="H401" s="13"/>
      <c r="I401" s="13"/>
      <c r="J401" s="13"/>
      <c r="K401" s="107">
        <v>15000</v>
      </c>
      <c r="L401" s="13"/>
      <c r="M401" s="107">
        <v>5000</v>
      </c>
      <c r="N401" s="13"/>
      <c r="O401" s="108">
        <v>33.33</v>
      </c>
      <c r="P401" s="13"/>
    </row>
    <row r="402" spans="1:16" x14ac:dyDescent="0.25">
      <c r="A402" s="106" t="s">
        <v>0</v>
      </c>
      <c r="B402" s="13"/>
      <c r="C402" s="106" t="s">
        <v>173</v>
      </c>
      <c r="D402" s="13"/>
      <c r="E402" s="13"/>
      <c r="F402" s="13"/>
      <c r="G402" s="13"/>
      <c r="H402" s="13"/>
      <c r="I402" s="13"/>
      <c r="J402" s="13"/>
      <c r="K402" s="107">
        <v>15000</v>
      </c>
      <c r="L402" s="13"/>
      <c r="M402" s="107">
        <v>5000</v>
      </c>
      <c r="N402" s="13"/>
      <c r="O402" s="108">
        <v>33.33</v>
      </c>
      <c r="P402" s="13"/>
    </row>
    <row r="403" spans="1:16" x14ac:dyDescent="0.25">
      <c r="A403" s="104" t="s">
        <v>0</v>
      </c>
      <c r="B403" s="13"/>
      <c r="C403" s="104" t="s">
        <v>290</v>
      </c>
      <c r="D403" s="13"/>
      <c r="E403" s="104" t="s">
        <v>291</v>
      </c>
      <c r="F403" s="13"/>
      <c r="G403" s="13"/>
      <c r="H403" s="13"/>
      <c r="I403" s="13"/>
      <c r="J403" s="13"/>
      <c r="K403" s="105">
        <v>15000</v>
      </c>
      <c r="L403" s="13"/>
      <c r="M403" s="105">
        <v>5000</v>
      </c>
      <c r="N403" s="13"/>
      <c r="O403" s="103">
        <v>33.33</v>
      </c>
      <c r="P403" s="13"/>
    </row>
    <row r="404" spans="1:16" x14ac:dyDescent="0.25">
      <c r="A404" s="42" t="s">
        <v>0</v>
      </c>
      <c r="B404" s="13"/>
      <c r="C404" s="42" t="s">
        <v>396</v>
      </c>
      <c r="D404" s="13"/>
      <c r="E404" s="42" t="s">
        <v>397</v>
      </c>
      <c r="F404" s="13"/>
      <c r="G404" s="13"/>
      <c r="H404" s="13"/>
      <c r="I404" s="13"/>
      <c r="J404" s="13"/>
      <c r="K404" s="32" t="s">
        <v>0</v>
      </c>
      <c r="L404" s="13"/>
      <c r="M404" s="32">
        <v>0</v>
      </c>
      <c r="N404" s="13"/>
      <c r="O404" s="29" t="s">
        <v>0</v>
      </c>
      <c r="P404" s="13"/>
    </row>
    <row r="405" spans="1:16" x14ac:dyDescent="0.25">
      <c r="A405" s="42" t="s">
        <v>0</v>
      </c>
      <c r="B405" s="13"/>
      <c r="C405" s="42" t="s">
        <v>339</v>
      </c>
      <c r="D405" s="13"/>
      <c r="E405" s="42" t="s">
        <v>340</v>
      </c>
      <c r="F405" s="13"/>
      <c r="G405" s="13"/>
      <c r="H405" s="13"/>
      <c r="I405" s="13"/>
      <c r="J405" s="13"/>
      <c r="K405" s="32" t="s">
        <v>0</v>
      </c>
      <c r="L405" s="13"/>
      <c r="M405" s="32">
        <v>5000</v>
      </c>
      <c r="N405" s="13"/>
      <c r="O405" s="29" t="s">
        <v>0</v>
      </c>
      <c r="P405" s="13"/>
    </row>
    <row r="406" spans="1:16" x14ac:dyDescent="0.25">
      <c r="A406" s="106" t="s">
        <v>0</v>
      </c>
      <c r="B406" s="13"/>
      <c r="C406" s="106" t="s">
        <v>177</v>
      </c>
      <c r="D406" s="13"/>
      <c r="E406" s="13"/>
      <c r="F406" s="13"/>
      <c r="G406" s="13"/>
      <c r="H406" s="13"/>
      <c r="I406" s="13"/>
      <c r="J406" s="13"/>
      <c r="K406" s="107">
        <v>19000</v>
      </c>
      <c r="L406" s="13"/>
      <c r="M406" s="107">
        <v>0</v>
      </c>
      <c r="N406" s="13"/>
      <c r="O406" s="108">
        <v>0</v>
      </c>
      <c r="P406" s="13"/>
    </row>
    <row r="407" spans="1:16" x14ac:dyDescent="0.25">
      <c r="A407" s="106" t="s">
        <v>0</v>
      </c>
      <c r="B407" s="13"/>
      <c r="C407" s="106" t="s">
        <v>180</v>
      </c>
      <c r="D407" s="13"/>
      <c r="E407" s="13"/>
      <c r="F407" s="13"/>
      <c r="G407" s="13"/>
      <c r="H407" s="13"/>
      <c r="I407" s="13"/>
      <c r="J407" s="13"/>
      <c r="K407" s="107">
        <v>19000</v>
      </c>
      <c r="L407" s="13"/>
      <c r="M407" s="107">
        <v>0</v>
      </c>
      <c r="N407" s="13"/>
      <c r="O407" s="108">
        <v>0</v>
      </c>
      <c r="P407" s="13"/>
    </row>
    <row r="408" spans="1:16" x14ac:dyDescent="0.25">
      <c r="A408" s="104" t="s">
        <v>0</v>
      </c>
      <c r="B408" s="13"/>
      <c r="C408" s="104" t="s">
        <v>290</v>
      </c>
      <c r="D408" s="13"/>
      <c r="E408" s="104" t="s">
        <v>291</v>
      </c>
      <c r="F408" s="13"/>
      <c r="G408" s="13"/>
      <c r="H408" s="13"/>
      <c r="I408" s="13"/>
      <c r="J408" s="13"/>
      <c r="K408" s="105">
        <v>19000</v>
      </c>
      <c r="L408" s="13"/>
      <c r="M408" s="105">
        <v>0</v>
      </c>
      <c r="N408" s="13"/>
      <c r="O408" s="103">
        <v>0</v>
      </c>
      <c r="P408" s="13"/>
    </row>
    <row r="409" spans="1:16" x14ac:dyDescent="0.25">
      <c r="A409" s="42" t="s">
        <v>0</v>
      </c>
      <c r="B409" s="13"/>
      <c r="C409" s="42" t="s">
        <v>396</v>
      </c>
      <c r="D409" s="13"/>
      <c r="E409" s="42" t="s">
        <v>397</v>
      </c>
      <c r="F409" s="13"/>
      <c r="G409" s="13"/>
      <c r="H409" s="13"/>
      <c r="I409" s="13"/>
      <c r="J409" s="13"/>
      <c r="K409" s="32" t="s">
        <v>0</v>
      </c>
      <c r="L409" s="13"/>
      <c r="M409" s="32">
        <v>0</v>
      </c>
      <c r="N409" s="13"/>
      <c r="O409" s="29" t="s">
        <v>0</v>
      </c>
      <c r="P409" s="13"/>
    </row>
    <row r="410" spans="1:16" x14ac:dyDescent="0.25">
      <c r="A410" s="106" t="s">
        <v>0</v>
      </c>
      <c r="B410" s="13"/>
      <c r="C410" s="106" t="s">
        <v>182</v>
      </c>
      <c r="D410" s="13"/>
      <c r="E410" s="13"/>
      <c r="F410" s="13"/>
      <c r="G410" s="13"/>
      <c r="H410" s="13"/>
      <c r="I410" s="13"/>
      <c r="J410" s="13"/>
      <c r="K410" s="107">
        <v>335824</v>
      </c>
      <c r="L410" s="13"/>
      <c r="M410" s="107">
        <v>335760.19</v>
      </c>
      <c r="N410" s="13"/>
      <c r="O410" s="108">
        <v>99.98</v>
      </c>
      <c r="P410" s="13"/>
    </row>
    <row r="411" spans="1:16" x14ac:dyDescent="0.25">
      <c r="A411" s="106" t="s">
        <v>0</v>
      </c>
      <c r="B411" s="13"/>
      <c r="C411" s="106" t="s">
        <v>183</v>
      </c>
      <c r="D411" s="13"/>
      <c r="E411" s="13"/>
      <c r="F411" s="13"/>
      <c r="G411" s="13"/>
      <c r="H411" s="13"/>
      <c r="I411" s="13"/>
      <c r="J411" s="13"/>
      <c r="K411" s="107">
        <v>235000</v>
      </c>
      <c r="L411" s="13"/>
      <c r="M411" s="107">
        <v>235000</v>
      </c>
      <c r="N411" s="13"/>
      <c r="O411" s="108">
        <v>100</v>
      </c>
      <c r="P411" s="13"/>
    </row>
    <row r="412" spans="1:16" x14ac:dyDescent="0.25">
      <c r="A412" s="104" t="s">
        <v>0</v>
      </c>
      <c r="B412" s="13"/>
      <c r="C412" s="104" t="s">
        <v>290</v>
      </c>
      <c r="D412" s="13"/>
      <c r="E412" s="104" t="s">
        <v>291</v>
      </c>
      <c r="F412" s="13"/>
      <c r="G412" s="13"/>
      <c r="H412" s="13"/>
      <c r="I412" s="13"/>
      <c r="J412" s="13"/>
      <c r="K412" s="105">
        <v>235000</v>
      </c>
      <c r="L412" s="13"/>
      <c r="M412" s="105">
        <v>235000</v>
      </c>
      <c r="N412" s="13"/>
      <c r="O412" s="103">
        <v>100</v>
      </c>
      <c r="P412" s="13"/>
    </row>
    <row r="413" spans="1:16" x14ac:dyDescent="0.25">
      <c r="A413" s="42" t="s">
        <v>0</v>
      </c>
      <c r="B413" s="13"/>
      <c r="C413" s="42" t="s">
        <v>396</v>
      </c>
      <c r="D413" s="13"/>
      <c r="E413" s="42" t="s">
        <v>397</v>
      </c>
      <c r="F413" s="13"/>
      <c r="G413" s="13"/>
      <c r="H413" s="13"/>
      <c r="I413" s="13"/>
      <c r="J413" s="13"/>
      <c r="K413" s="32" t="s">
        <v>0</v>
      </c>
      <c r="L413" s="13"/>
      <c r="M413" s="32">
        <v>235000</v>
      </c>
      <c r="N413" s="13"/>
      <c r="O413" s="29" t="s">
        <v>0</v>
      </c>
      <c r="P413" s="13"/>
    </row>
    <row r="414" spans="1:16" x14ac:dyDescent="0.25">
      <c r="A414" s="106" t="s">
        <v>0</v>
      </c>
      <c r="B414" s="13"/>
      <c r="C414" s="106" t="s">
        <v>188</v>
      </c>
      <c r="D414" s="13"/>
      <c r="E414" s="13"/>
      <c r="F414" s="13"/>
      <c r="G414" s="13"/>
      <c r="H414" s="13"/>
      <c r="I414" s="13"/>
      <c r="J414" s="13"/>
      <c r="K414" s="107">
        <v>100824</v>
      </c>
      <c r="L414" s="13"/>
      <c r="M414" s="107">
        <v>100760.19</v>
      </c>
      <c r="N414" s="13"/>
      <c r="O414" s="108">
        <v>99.94</v>
      </c>
      <c r="P414" s="13"/>
    </row>
    <row r="415" spans="1:16" x14ac:dyDescent="0.25">
      <c r="A415" s="104" t="s">
        <v>0</v>
      </c>
      <c r="B415" s="13"/>
      <c r="C415" s="104" t="s">
        <v>290</v>
      </c>
      <c r="D415" s="13"/>
      <c r="E415" s="104" t="s">
        <v>291</v>
      </c>
      <c r="F415" s="13"/>
      <c r="G415" s="13"/>
      <c r="H415" s="13"/>
      <c r="I415" s="13"/>
      <c r="J415" s="13"/>
      <c r="K415" s="105">
        <v>100824</v>
      </c>
      <c r="L415" s="13"/>
      <c r="M415" s="105">
        <v>100760.19</v>
      </c>
      <c r="N415" s="13"/>
      <c r="O415" s="103">
        <v>99.94</v>
      </c>
      <c r="P415" s="13"/>
    </row>
    <row r="416" spans="1:16" x14ac:dyDescent="0.25">
      <c r="A416" s="42" t="s">
        <v>0</v>
      </c>
      <c r="B416" s="13"/>
      <c r="C416" s="42" t="s">
        <v>396</v>
      </c>
      <c r="D416" s="13"/>
      <c r="E416" s="42" t="s">
        <v>397</v>
      </c>
      <c r="F416" s="13"/>
      <c r="G416" s="13"/>
      <c r="H416" s="13"/>
      <c r="I416" s="13"/>
      <c r="J416" s="13"/>
      <c r="K416" s="32" t="s">
        <v>0</v>
      </c>
      <c r="L416" s="13"/>
      <c r="M416" s="32">
        <v>100760.19</v>
      </c>
      <c r="N416" s="13"/>
      <c r="O416" s="29" t="s">
        <v>0</v>
      </c>
      <c r="P416" s="13"/>
    </row>
    <row r="417" spans="1:16" x14ac:dyDescent="0.25">
      <c r="A417" s="113" t="s">
        <v>0</v>
      </c>
      <c r="B417" s="13"/>
      <c r="C417" s="113" t="s">
        <v>499</v>
      </c>
      <c r="D417" s="13"/>
      <c r="E417" s="113" t="s">
        <v>500</v>
      </c>
      <c r="F417" s="13"/>
      <c r="G417" s="13"/>
      <c r="H417" s="13"/>
      <c r="I417" s="13"/>
      <c r="J417" s="13"/>
      <c r="K417" s="114">
        <v>20396</v>
      </c>
      <c r="L417" s="13"/>
      <c r="M417" s="114">
        <v>20395.46</v>
      </c>
      <c r="N417" s="13"/>
      <c r="O417" s="109">
        <v>100</v>
      </c>
      <c r="P417" s="13"/>
    </row>
    <row r="418" spans="1:16" x14ac:dyDescent="0.25">
      <c r="A418" s="110" t="s">
        <v>501</v>
      </c>
      <c r="B418" s="13"/>
      <c r="C418" s="110" t="s">
        <v>410</v>
      </c>
      <c r="D418" s="13"/>
      <c r="E418" s="110" t="s">
        <v>502</v>
      </c>
      <c r="F418" s="13"/>
      <c r="G418" s="13"/>
      <c r="H418" s="13"/>
      <c r="I418" s="13"/>
      <c r="J418" s="13"/>
      <c r="K418" s="111">
        <v>20396</v>
      </c>
      <c r="L418" s="13"/>
      <c r="M418" s="111">
        <v>20395.46</v>
      </c>
      <c r="N418" s="13"/>
      <c r="O418" s="112">
        <v>100</v>
      </c>
      <c r="P418" s="13"/>
    </row>
    <row r="419" spans="1:16" x14ac:dyDescent="0.25">
      <c r="A419" s="106" t="s">
        <v>0</v>
      </c>
      <c r="B419" s="13"/>
      <c r="C419" s="106" t="s">
        <v>182</v>
      </c>
      <c r="D419" s="13"/>
      <c r="E419" s="13"/>
      <c r="F419" s="13"/>
      <c r="G419" s="13"/>
      <c r="H419" s="13"/>
      <c r="I419" s="13"/>
      <c r="J419" s="13"/>
      <c r="K419" s="107">
        <v>20396</v>
      </c>
      <c r="L419" s="13"/>
      <c r="M419" s="107">
        <v>20395.46</v>
      </c>
      <c r="N419" s="13"/>
      <c r="O419" s="108">
        <v>100</v>
      </c>
      <c r="P419" s="13"/>
    </row>
    <row r="420" spans="1:16" x14ac:dyDescent="0.25">
      <c r="A420" s="106" t="s">
        <v>0</v>
      </c>
      <c r="B420" s="13"/>
      <c r="C420" s="106" t="s">
        <v>185</v>
      </c>
      <c r="D420" s="13"/>
      <c r="E420" s="13"/>
      <c r="F420" s="13"/>
      <c r="G420" s="13"/>
      <c r="H420" s="13"/>
      <c r="I420" s="13"/>
      <c r="J420" s="13"/>
      <c r="K420" s="107">
        <v>20396</v>
      </c>
      <c r="L420" s="13"/>
      <c r="M420" s="107">
        <v>20395.46</v>
      </c>
      <c r="N420" s="13"/>
      <c r="O420" s="108">
        <v>100</v>
      </c>
      <c r="P420" s="13"/>
    </row>
    <row r="421" spans="1:16" x14ac:dyDescent="0.25">
      <c r="A421" s="104" t="s">
        <v>0</v>
      </c>
      <c r="B421" s="13"/>
      <c r="C421" s="104" t="s">
        <v>344</v>
      </c>
      <c r="D421" s="13"/>
      <c r="E421" s="104" t="s">
        <v>345</v>
      </c>
      <c r="F421" s="13"/>
      <c r="G421" s="13"/>
      <c r="H421" s="13"/>
      <c r="I421" s="13"/>
      <c r="J421" s="13"/>
      <c r="K421" s="105">
        <v>17507</v>
      </c>
      <c r="L421" s="13"/>
      <c r="M421" s="105">
        <v>17506.84</v>
      </c>
      <c r="N421" s="13"/>
      <c r="O421" s="103">
        <v>100</v>
      </c>
      <c r="P421" s="13"/>
    </row>
    <row r="422" spans="1:16" x14ac:dyDescent="0.25">
      <c r="A422" s="42" t="s">
        <v>0</v>
      </c>
      <c r="B422" s="13"/>
      <c r="C422" s="42" t="s">
        <v>346</v>
      </c>
      <c r="D422" s="13"/>
      <c r="E422" s="42" t="s">
        <v>347</v>
      </c>
      <c r="F422" s="13"/>
      <c r="G422" s="13"/>
      <c r="H422" s="13"/>
      <c r="I422" s="13"/>
      <c r="J422" s="13"/>
      <c r="K422" s="32" t="s">
        <v>0</v>
      </c>
      <c r="L422" s="13"/>
      <c r="M422" s="32">
        <v>17506.84</v>
      </c>
      <c r="N422" s="13"/>
      <c r="O422" s="29" t="s">
        <v>0</v>
      </c>
      <c r="P422" s="13"/>
    </row>
    <row r="423" spans="1:16" x14ac:dyDescent="0.25">
      <c r="A423" s="104" t="s">
        <v>0</v>
      </c>
      <c r="B423" s="13"/>
      <c r="C423" s="104" t="s">
        <v>351</v>
      </c>
      <c r="D423" s="13"/>
      <c r="E423" s="104" t="s">
        <v>352</v>
      </c>
      <c r="F423" s="13"/>
      <c r="G423" s="13"/>
      <c r="H423" s="13"/>
      <c r="I423" s="13"/>
      <c r="J423" s="13"/>
      <c r="K423" s="105">
        <v>2889</v>
      </c>
      <c r="L423" s="13"/>
      <c r="M423" s="105">
        <v>2888.62</v>
      </c>
      <c r="N423" s="13"/>
      <c r="O423" s="103">
        <v>99.99</v>
      </c>
      <c r="P423" s="13"/>
    </row>
    <row r="424" spans="1:16" x14ac:dyDescent="0.25">
      <c r="A424" s="42" t="s">
        <v>0</v>
      </c>
      <c r="B424" s="13"/>
      <c r="C424" s="42" t="s">
        <v>353</v>
      </c>
      <c r="D424" s="13"/>
      <c r="E424" s="42" t="s">
        <v>354</v>
      </c>
      <c r="F424" s="13"/>
      <c r="G424" s="13"/>
      <c r="H424" s="13"/>
      <c r="I424" s="13"/>
      <c r="J424" s="13"/>
      <c r="K424" s="32" t="s">
        <v>0</v>
      </c>
      <c r="L424" s="13"/>
      <c r="M424" s="32">
        <v>2888.62</v>
      </c>
      <c r="N424" s="13"/>
      <c r="O424" s="29" t="s">
        <v>0</v>
      </c>
      <c r="P424" s="13"/>
    </row>
    <row r="425" spans="1:16" x14ac:dyDescent="0.25">
      <c r="A425" s="113" t="s">
        <v>0</v>
      </c>
      <c r="B425" s="13"/>
      <c r="C425" s="113" t="s">
        <v>503</v>
      </c>
      <c r="D425" s="13"/>
      <c r="E425" s="113" t="s">
        <v>504</v>
      </c>
      <c r="F425" s="13"/>
      <c r="G425" s="13"/>
      <c r="H425" s="13"/>
      <c r="I425" s="13"/>
      <c r="J425" s="13"/>
      <c r="K425" s="114">
        <v>42500</v>
      </c>
      <c r="L425" s="13"/>
      <c r="M425" s="114">
        <v>39625</v>
      </c>
      <c r="N425" s="13"/>
      <c r="O425" s="109">
        <v>93.24</v>
      </c>
      <c r="P425" s="13"/>
    </row>
    <row r="426" spans="1:16" x14ac:dyDescent="0.25">
      <c r="A426" s="110" t="s">
        <v>505</v>
      </c>
      <c r="B426" s="13"/>
      <c r="C426" s="110" t="s">
        <v>288</v>
      </c>
      <c r="D426" s="13"/>
      <c r="E426" s="110" t="s">
        <v>506</v>
      </c>
      <c r="F426" s="13"/>
      <c r="G426" s="13"/>
      <c r="H426" s="13"/>
      <c r="I426" s="13"/>
      <c r="J426" s="13"/>
      <c r="K426" s="111">
        <v>42500</v>
      </c>
      <c r="L426" s="13"/>
      <c r="M426" s="111">
        <v>39625</v>
      </c>
      <c r="N426" s="13"/>
      <c r="O426" s="112">
        <v>93.24</v>
      </c>
      <c r="P426" s="13"/>
    </row>
    <row r="427" spans="1:16" x14ac:dyDescent="0.25">
      <c r="A427" s="106" t="s">
        <v>0</v>
      </c>
      <c r="B427" s="13"/>
      <c r="C427" s="106" t="s">
        <v>172</v>
      </c>
      <c r="D427" s="13"/>
      <c r="E427" s="13"/>
      <c r="F427" s="13"/>
      <c r="G427" s="13"/>
      <c r="H427" s="13"/>
      <c r="I427" s="13"/>
      <c r="J427" s="13"/>
      <c r="K427" s="107">
        <v>42500</v>
      </c>
      <c r="L427" s="13"/>
      <c r="M427" s="107">
        <v>39625</v>
      </c>
      <c r="N427" s="13"/>
      <c r="O427" s="108">
        <v>93.24</v>
      </c>
      <c r="P427" s="13"/>
    </row>
    <row r="428" spans="1:16" x14ac:dyDescent="0.25">
      <c r="A428" s="106" t="s">
        <v>0</v>
      </c>
      <c r="B428" s="13"/>
      <c r="C428" s="106" t="s">
        <v>173</v>
      </c>
      <c r="D428" s="13"/>
      <c r="E428" s="13"/>
      <c r="F428" s="13"/>
      <c r="G428" s="13"/>
      <c r="H428" s="13"/>
      <c r="I428" s="13"/>
      <c r="J428" s="13"/>
      <c r="K428" s="107">
        <v>42500</v>
      </c>
      <c r="L428" s="13"/>
      <c r="M428" s="107">
        <v>39625</v>
      </c>
      <c r="N428" s="13"/>
      <c r="O428" s="108">
        <v>93.24</v>
      </c>
      <c r="P428" s="13"/>
    </row>
    <row r="429" spans="1:16" x14ac:dyDescent="0.25">
      <c r="A429" s="104" t="s">
        <v>0</v>
      </c>
      <c r="B429" s="13"/>
      <c r="C429" s="104" t="s">
        <v>290</v>
      </c>
      <c r="D429" s="13"/>
      <c r="E429" s="104" t="s">
        <v>291</v>
      </c>
      <c r="F429" s="13"/>
      <c r="G429" s="13"/>
      <c r="H429" s="13"/>
      <c r="I429" s="13"/>
      <c r="J429" s="13"/>
      <c r="K429" s="105">
        <v>42500</v>
      </c>
      <c r="L429" s="13"/>
      <c r="M429" s="105">
        <v>39625</v>
      </c>
      <c r="N429" s="13"/>
      <c r="O429" s="103">
        <v>93.24</v>
      </c>
      <c r="P429" s="13"/>
    </row>
    <row r="430" spans="1:16" x14ac:dyDescent="0.25">
      <c r="A430" s="42" t="s">
        <v>0</v>
      </c>
      <c r="B430" s="13"/>
      <c r="C430" s="42" t="s">
        <v>507</v>
      </c>
      <c r="D430" s="13"/>
      <c r="E430" s="42" t="s">
        <v>508</v>
      </c>
      <c r="F430" s="13"/>
      <c r="G430" s="13"/>
      <c r="H430" s="13"/>
      <c r="I430" s="13"/>
      <c r="J430" s="13"/>
      <c r="K430" s="32" t="s">
        <v>0</v>
      </c>
      <c r="L430" s="13"/>
      <c r="M430" s="32">
        <v>39625</v>
      </c>
      <c r="N430" s="13"/>
      <c r="O430" s="29" t="s">
        <v>0</v>
      </c>
      <c r="P430" s="13"/>
    </row>
    <row r="431" spans="1:16" x14ac:dyDescent="0.25">
      <c r="A431" s="113" t="s">
        <v>0</v>
      </c>
      <c r="B431" s="13"/>
      <c r="C431" s="113" t="s">
        <v>509</v>
      </c>
      <c r="D431" s="13"/>
      <c r="E431" s="113" t="s">
        <v>510</v>
      </c>
      <c r="F431" s="13"/>
      <c r="G431" s="13"/>
      <c r="H431" s="13"/>
      <c r="I431" s="13"/>
      <c r="J431" s="13"/>
      <c r="K431" s="114">
        <v>10000</v>
      </c>
      <c r="L431" s="13"/>
      <c r="M431" s="114">
        <v>2460.88</v>
      </c>
      <c r="N431" s="13"/>
      <c r="O431" s="109">
        <v>24.61</v>
      </c>
      <c r="P431" s="13"/>
    </row>
    <row r="432" spans="1:16" x14ac:dyDescent="0.25">
      <c r="A432" s="110" t="s">
        <v>511</v>
      </c>
      <c r="B432" s="13"/>
      <c r="C432" s="110" t="s">
        <v>288</v>
      </c>
      <c r="D432" s="13"/>
      <c r="E432" s="110" t="s">
        <v>512</v>
      </c>
      <c r="F432" s="13"/>
      <c r="G432" s="13"/>
      <c r="H432" s="13"/>
      <c r="I432" s="13"/>
      <c r="J432" s="13"/>
      <c r="K432" s="111">
        <v>10000</v>
      </c>
      <c r="L432" s="13"/>
      <c r="M432" s="111">
        <v>2460.88</v>
      </c>
      <c r="N432" s="13"/>
      <c r="O432" s="112">
        <v>24.61</v>
      </c>
      <c r="P432" s="13"/>
    </row>
    <row r="433" spans="1:16" x14ac:dyDescent="0.25">
      <c r="A433" s="106" t="s">
        <v>0</v>
      </c>
      <c r="B433" s="13"/>
      <c r="C433" s="106" t="s">
        <v>172</v>
      </c>
      <c r="D433" s="13"/>
      <c r="E433" s="13"/>
      <c r="F433" s="13"/>
      <c r="G433" s="13"/>
      <c r="H433" s="13"/>
      <c r="I433" s="13"/>
      <c r="J433" s="13"/>
      <c r="K433" s="107">
        <v>10000</v>
      </c>
      <c r="L433" s="13"/>
      <c r="M433" s="107">
        <v>2460.88</v>
      </c>
      <c r="N433" s="13"/>
      <c r="O433" s="108">
        <v>24.61</v>
      </c>
      <c r="P433" s="13"/>
    </row>
    <row r="434" spans="1:16" x14ac:dyDescent="0.25">
      <c r="A434" s="106" t="s">
        <v>0</v>
      </c>
      <c r="B434" s="13"/>
      <c r="C434" s="106" t="s">
        <v>173</v>
      </c>
      <c r="D434" s="13"/>
      <c r="E434" s="13"/>
      <c r="F434" s="13"/>
      <c r="G434" s="13"/>
      <c r="H434" s="13"/>
      <c r="I434" s="13"/>
      <c r="J434" s="13"/>
      <c r="K434" s="107">
        <v>10000</v>
      </c>
      <c r="L434" s="13"/>
      <c r="M434" s="107">
        <v>2460.88</v>
      </c>
      <c r="N434" s="13"/>
      <c r="O434" s="108">
        <v>24.61</v>
      </c>
      <c r="P434" s="13"/>
    </row>
    <row r="435" spans="1:16" x14ac:dyDescent="0.25">
      <c r="A435" s="104" t="s">
        <v>0</v>
      </c>
      <c r="B435" s="13"/>
      <c r="C435" s="104" t="s">
        <v>422</v>
      </c>
      <c r="D435" s="13"/>
      <c r="E435" s="104" t="s">
        <v>423</v>
      </c>
      <c r="F435" s="13"/>
      <c r="G435" s="13"/>
      <c r="H435" s="13"/>
      <c r="I435" s="13"/>
      <c r="J435" s="13"/>
      <c r="K435" s="105">
        <v>10000</v>
      </c>
      <c r="L435" s="13"/>
      <c r="M435" s="105">
        <v>2460.88</v>
      </c>
      <c r="N435" s="13"/>
      <c r="O435" s="103">
        <v>24.61</v>
      </c>
      <c r="P435" s="13"/>
    </row>
    <row r="436" spans="1:16" x14ac:dyDescent="0.25">
      <c r="A436" s="42" t="s">
        <v>0</v>
      </c>
      <c r="B436" s="13"/>
      <c r="C436" s="42" t="s">
        <v>424</v>
      </c>
      <c r="D436" s="13"/>
      <c r="E436" s="42" t="s">
        <v>425</v>
      </c>
      <c r="F436" s="13"/>
      <c r="G436" s="13"/>
      <c r="H436" s="13"/>
      <c r="I436" s="13"/>
      <c r="J436" s="13"/>
      <c r="K436" s="32" t="s">
        <v>0</v>
      </c>
      <c r="L436" s="13"/>
      <c r="M436" s="32">
        <v>2460.88</v>
      </c>
      <c r="N436" s="13"/>
      <c r="O436" s="29" t="s">
        <v>0</v>
      </c>
      <c r="P436" s="13"/>
    </row>
    <row r="437" spans="1:16" x14ac:dyDescent="0.25">
      <c r="A437" s="113" t="s">
        <v>0</v>
      </c>
      <c r="B437" s="13"/>
      <c r="C437" s="113" t="s">
        <v>513</v>
      </c>
      <c r="D437" s="13"/>
      <c r="E437" s="113" t="s">
        <v>514</v>
      </c>
      <c r="F437" s="13"/>
      <c r="G437" s="13"/>
      <c r="H437" s="13"/>
      <c r="I437" s="13"/>
      <c r="J437" s="13"/>
      <c r="K437" s="114">
        <v>1258614</v>
      </c>
      <c r="L437" s="13"/>
      <c r="M437" s="114">
        <v>1221110.45</v>
      </c>
      <c r="N437" s="13"/>
      <c r="O437" s="109">
        <v>97.02</v>
      </c>
      <c r="P437" s="13"/>
    </row>
    <row r="438" spans="1:16" x14ac:dyDescent="0.25">
      <c r="A438" s="110" t="s">
        <v>501</v>
      </c>
      <c r="B438" s="13"/>
      <c r="C438" s="110" t="s">
        <v>288</v>
      </c>
      <c r="D438" s="13"/>
      <c r="E438" s="110" t="s">
        <v>515</v>
      </c>
      <c r="F438" s="13"/>
      <c r="G438" s="13"/>
      <c r="H438" s="13"/>
      <c r="I438" s="13"/>
      <c r="J438" s="13"/>
      <c r="K438" s="111">
        <v>857000</v>
      </c>
      <c r="L438" s="13"/>
      <c r="M438" s="111">
        <v>847221.05</v>
      </c>
      <c r="N438" s="13"/>
      <c r="O438" s="112">
        <v>98.86</v>
      </c>
      <c r="P438" s="13"/>
    </row>
    <row r="439" spans="1:16" x14ac:dyDescent="0.25">
      <c r="A439" s="106" t="s">
        <v>0</v>
      </c>
      <c r="B439" s="13"/>
      <c r="C439" s="106" t="s">
        <v>172</v>
      </c>
      <c r="D439" s="13"/>
      <c r="E439" s="13"/>
      <c r="F439" s="13"/>
      <c r="G439" s="13"/>
      <c r="H439" s="13"/>
      <c r="I439" s="13"/>
      <c r="J439" s="13"/>
      <c r="K439" s="107">
        <v>550183</v>
      </c>
      <c r="L439" s="13"/>
      <c r="M439" s="107">
        <v>541789.06000000006</v>
      </c>
      <c r="N439" s="13"/>
      <c r="O439" s="108">
        <v>98.47</v>
      </c>
      <c r="P439" s="13"/>
    </row>
    <row r="440" spans="1:16" x14ac:dyDescent="0.25">
      <c r="A440" s="106" t="s">
        <v>0</v>
      </c>
      <c r="B440" s="13"/>
      <c r="C440" s="106" t="s">
        <v>196</v>
      </c>
      <c r="D440" s="13"/>
      <c r="E440" s="13"/>
      <c r="F440" s="13"/>
      <c r="G440" s="13"/>
      <c r="H440" s="13"/>
      <c r="I440" s="13"/>
      <c r="J440" s="13"/>
      <c r="K440" s="107">
        <v>467493</v>
      </c>
      <c r="L440" s="13"/>
      <c r="M440" s="107">
        <v>460358.16</v>
      </c>
      <c r="N440" s="13"/>
      <c r="O440" s="108">
        <v>98.47</v>
      </c>
      <c r="P440" s="13"/>
    </row>
    <row r="441" spans="1:16" x14ac:dyDescent="0.25">
      <c r="A441" s="104" t="s">
        <v>0</v>
      </c>
      <c r="B441" s="13"/>
      <c r="C441" s="104" t="s">
        <v>344</v>
      </c>
      <c r="D441" s="13"/>
      <c r="E441" s="104" t="s">
        <v>345</v>
      </c>
      <c r="F441" s="13"/>
      <c r="G441" s="13"/>
      <c r="H441" s="13"/>
      <c r="I441" s="13"/>
      <c r="J441" s="13"/>
      <c r="K441" s="105">
        <v>467493</v>
      </c>
      <c r="L441" s="13"/>
      <c r="M441" s="105">
        <v>460358.16</v>
      </c>
      <c r="N441" s="13"/>
      <c r="O441" s="103">
        <v>98.47</v>
      </c>
      <c r="P441" s="13"/>
    </row>
    <row r="442" spans="1:16" x14ac:dyDescent="0.25">
      <c r="A442" s="42" t="s">
        <v>0</v>
      </c>
      <c r="B442" s="13"/>
      <c r="C442" s="42" t="s">
        <v>346</v>
      </c>
      <c r="D442" s="13"/>
      <c r="E442" s="42" t="s">
        <v>347</v>
      </c>
      <c r="F442" s="13"/>
      <c r="G442" s="13"/>
      <c r="H442" s="13"/>
      <c r="I442" s="13"/>
      <c r="J442" s="13"/>
      <c r="K442" s="32" t="s">
        <v>0</v>
      </c>
      <c r="L442" s="13"/>
      <c r="M442" s="32">
        <v>460358.16</v>
      </c>
      <c r="N442" s="13"/>
      <c r="O442" s="29" t="s">
        <v>0</v>
      </c>
      <c r="P442" s="13"/>
    </row>
    <row r="443" spans="1:16" x14ac:dyDescent="0.25">
      <c r="A443" s="106" t="s">
        <v>0</v>
      </c>
      <c r="B443" s="13"/>
      <c r="C443" s="106" t="s">
        <v>197</v>
      </c>
      <c r="D443" s="13"/>
      <c r="E443" s="13"/>
      <c r="F443" s="13"/>
      <c r="G443" s="13"/>
      <c r="H443" s="13"/>
      <c r="I443" s="13"/>
      <c r="J443" s="13"/>
      <c r="K443" s="107">
        <v>82690</v>
      </c>
      <c r="L443" s="13"/>
      <c r="M443" s="107">
        <v>81430.899999999994</v>
      </c>
      <c r="N443" s="13"/>
      <c r="O443" s="108">
        <v>98.48</v>
      </c>
      <c r="P443" s="13"/>
    </row>
    <row r="444" spans="1:16" x14ac:dyDescent="0.25">
      <c r="A444" s="104" t="s">
        <v>0</v>
      </c>
      <c r="B444" s="13"/>
      <c r="C444" s="104" t="s">
        <v>344</v>
      </c>
      <c r="D444" s="13"/>
      <c r="E444" s="104" t="s">
        <v>345</v>
      </c>
      <c r="F444" s="13"/>
      <c r="G444" s="13"/>
      <c r="H444" s="13"/>
      <c r="I444" s="13"/>
      <c r="J444" s="13"/>
      <c r="K444" s="105">
        <v>82690</v>
      </c>
      <c r="L444" s="13"/>
      <c r="M444" s="105">
        <v>81430.899999999994</v>
      </c>
      <c r="N444" s="13"/>
      <c r="O444" s="103">
        <v>98.48</v>
      </c>
      <c r="P444" s="13"/>
    </row>
    <row r="445" spans="1:16" x14ac:dyDescent="0.25">
      <c r="A445" s="42" t="s">
        <v>0</v>
      </c>
      <c r="B445" s="13"/>
      <c r="C445" s="42" t="s">
        <v>346</v>
      </c>
      <c r="D445" s="13"/>
      <c r="E445" s="42" t="s">
        <v>347</v>
      </c>
      <c r="F445" s="13"/>
      <c r="G445" s="13"/>
      <c r="H445" s="13"/>
      <c r="I445" s="13"/>
      <c r="J445" s="13"/>
      <c r="K445" s="32" t="s">
        <v>0</v>
      </c>
      <c r="L445" s="13"/>
      <c r="M445" s="32">
        <v>81430.899999999994</v>
      </c>
      <c r="N445" s="13"/>
      <c r="O445" s="29" t="s">
        <v>0</v>
      </c>
      <c r="P445" s="13"/>
    </row>
    <row r="446" spans="1:16" x14ac:dyDescent="0.25">
      <c r="A446" s="106" t="s">
        <v>0</v>
      </c>
      <c r="B446" s="13"/>
      <c r="C446" s="106" t="s">
        <v>182</v>
      </c>
      <c r="D446" s="13"/>
      <c r="E446" s="13"/>
      <c r="F446" s="13"/>
      <c r="G446" s="13"/>
      <c r="H446" s="13"/>
      <c r="I446" s="13"/>
      <c r="J446" s="13"/>
      <c r="K446" s="107">
        <v>306817</v>
      </c>
      <c r="L446" s="13"/>
      <c r="M446" s="107">
        <v>305431.99</v>
      </c>
      <c r="N446" s="13"/>
      <c r="O446" s="108">
        <v>99.55</v>
      </c>
      <c r="P446" s="13"/>
    </row>
    <row r="447" spans="1:16" x14ac:dyDescent="0.25">
      <c r="A447" s="106" t="s">
        <v>0</v>
      </c>
      <c r="B447" s="13"/>
      <c r="C447" s="106" t="s">
        <v>183</v>
      </c>
      <c r="D447" s="13"/>
      <c r="E447" s="13"/>
      <c r="F447" s="13"/>
      <c r="G447" s="13"/>
      <c r="H447" s="13"/>
      <c r="I447" s="13"/>
      <c r="J447" s="13"/>
      <c r="K447" s="107">
        <v>45860</v>
      </c>
      <c r="L447" s="13"/>
      <c r="M447" s="107">
        <v>45652.25</v>
      </c>
      <c r="N447" s="13"/>
      <c r="O447" s="108">
        <v>99.55</v>
      </c>
      <c r="P447" s="13"/>
    </row>
    <row r="448" spans="1:16" x14ac:dyDescent="0.25">
      <c r="A448" s="104" t="s">
        <v>0</v>
      </c>
      <c r="B448" s="13"/>
      <c r="C448" s="104" t="s">
        <v>344</v>
      </c>
      <c r="D448" s="13"/>
      <c r="E448" s="104" t="s">
        <v>345</v>
      </c>
      <c r="F448" s="13"/>
      <c r="G448" s="13"/>
      <c r="H448" s="13"/>
      <c r="I448" s="13"/>
      <c r="J448" s="13"/>
      <c r="K448" s="105">
        <v>19310</v>
      </c>
      <c r="L448" s="13"/>
      <c r="M448" s="105">
        <v>19310</v>
      </c>
      <c r="N448" s="13"/>
      <c r="O448" s="103">
        <v>100</v>
      </c>
      <c r="P448" s="13"/>
    </row>
    <row r="449" spans="1:16" x14ac:dyDescent="0.25">
      <c r="A449" s="42" t="s">
        <v>0</v>
      </c>
      <c r="B449" s="13"/>
      <c r="C449" s="42" t="s">
        <v>346</v>
      </c>
      <c r="D449" s="13"/>
      <c r="E449" s="42" t="s">
        <v>347</v>
      </c>
      <c r="F449" s="13"/>
      <c r="G449" s="13"/>
      <c r="H449" s="13"/>
      <c r="I449" s="13"/>
      <c r="J449" s="13"/>
      <c r="K449" s="32" t="s">
        <v>0</v>
      </c>
      <c r="L449" s="13"/>
      <c r="M449" s="32">
        <v>19310</v>
      </c>
      <c r="N449" s="13"/>
      <c r="O449" s="29" t="s">
        <v>0</v>
      </c>
      <c r="P449" s="13"/>
    </row>
    <row r="450" spans="1:16" x14ac:dyDescent="0.25">
      <c r="A450" s="104" t="s">
        <v>0</v>
      </c>
      <c r="B450" s="13"/>
      <c r="C450" s="104" t="s">
        <v>351</v>
      </c>
      <c r="D450" s="13"/>
      <c r="E450" s="104" t="s">
        <v>352</v>
      </c>
      <c r="F450" s="13"/>
      <c r="G450" s="13"/>
      <c r="H450" s="13"/>
      <c r="I450" s="13"/>
      <c r="J450" s="13"/>
      <c r="K450" s="105">
        <v>16830</v>
      </c>
      <c r="L450" s="13"/>
      <c r="M450" s="105">
        <v>16622.25</v>
      </c>
      <c r="N450" s="13"/>
      <c r="O450" s="103">
        <v>98.77</v>
      </c>
      <c r="P450" s="13"/>
    </row>
    <row r="451" spans="1:16" x14ac:dyDescent="0.25">
      <c r="A451" s="42" t="s">
        <v>0</v>
      </c>
      <c r="B451" s="13"/>
      <c r="C451" s="42" t="s">
        <v>353</v>
      </c>
      <c r="D451" s="13"/>
      <c r="E451" s="42" t="s">
        <v>354</v>
      </c>
      <c r="F451" s="13"/>
      <c r="G451" s="13"/>
      <c r="H451" s="13"/>
      <c r="I451" s="13"/>
      <c r="J451" s="13"/>
      <c r="K451" s="32" t="s">
        <v>0</v>
      </c>
      <c r="L451" s="13"/>
      <c r="M451" s="32">
        <v>16622.25</v>
      </c>
      <c r="N451" s="13"/>
      <c r="O451" s="29" t="s">
        <v>0</v>
      </c>
      <c r="P451" s="13"/>
    </row>
    <row r="452" spans="1:16" x14ac:dyDescent="0.25">
      <c r="A452" s="104" t="s">
        <v>0</v>
      </c>
      <c r="B452" s="13"/>
      <c r="C452" s="104" t="s">
        <v>290</v>
      </c>
      <c r="D452" s="13"/>
      <c r="E452" s="104" t="s">
        <v>291</v>
      </c>
      <c r="F452" s="13"/>
      <c r="G452" s="13"/>
      <c r="H452" s="13"/>
      <c r="I452" s="13"/>
      <c r="J452" s="13"/>
      <c r="K452" s="105">
        <v>9720</v>
      </c>
      <c r="L452" s="13"/>
      <c r="M452" s="105">
        <v>9720</v>
      </c>
      <c r="N452" s="13"/>
      <c r="O452" s="103">
        <v>100</v>
      </c>
      <c r="P452" s="13"/>
    </row>
    <row r="453" spans="1:16" x14ac:dyDescent="0.25">
      <c r="A453" s="42" t="s">
        <v>0</v>
      </c>
      <c r="B453" s="13"/>
      <c r="C453" s="42" t="s">
        <v>507</v>
      </c>
      <c r="D453" s="13"/>
      <c r="E453" s="42" t="s">
        <v>508</v>
      </c>
      <c r="F453" s="13"/>
      <c r="G453" s="13"/>
      <c r="H453" s="13"/>
      <c r="I453" s="13"/>
      <c r="J453" s="13"/>
      <c r="K453" s="32" t="s">
        <v>0</v>
      </c>
      <c r="L453" s="13"/>
      <c r="M453" s="32">
        <v>720</v>
      </c>
      <c r="N453" s="13"/>
      <c r="O453" s="29" t="s">
        <v>0</v>
      </c>
      <c r="P453" s="13"/>
    </row>
    <row r="454" spans="1:16" x14ac:dyDescent="0.25">
      <c r="A454" s="42" t="s">
        <v>0</v>
      </c>
      <c r="B454" s="13"/>
      <c r="C454" s="42" t="s">
        <v>339</v>
      </c>
      <c r="D454" s="13"/>
      <c r="E454" s="42" t="s">
        <v>340</v>
      </c>
      <c r="F454" s="13"/>
      <c r="G454" s="13"/>
      <c r="H454" s="13"/>
      <c r="I454" s="13"/>
      <c r="J454" s="13"/>
      <c r="K454" s="32" t="s">
        <v>0</v>
      </c>
      <c r="L454" s="13"/>
      <c r="M454" s="32">
        <v>9000</v>
      </c>
      <c r="N454" s="13"/>
      <c r="O454" s="29" t="s">
        <v>0</v>
      </c>
      <c r="P454" s="13"/>
    </row>
    <row r="455" spans="1:16" x14ac:dyDescent="0.25">
      <c r="A455" s="106" t="s">
        <v>0</v>
      </c>
      <c r="B455" s="13"/>
      <c r="C455" s="106" t="s">
        <v>185</v>
      </c>
      <c r="D455" s="13"/>
      <c r="E455" s="13"/>
      <c r="F455" s="13"/>
      <c r="G455" s="13"/>
      <c r="H455" s="13"/>
      <c r="I455" s="13"/>
      <c r="J455" s="13"/>
      <c r="K455" s="107">
        <v>260957</v>
      </c>
      <c r="L455" s="13"/>
      <c r="M455" s="107">
        <v>259779.74</v>
      </c>
      <c r="N455" s="13"/>
      <c r="O455" s="108">
        <v>99.55</v>
      </c>
      <c r="P455" s="13"/>
    </row>
    <row r="456" spans="1:16" x14ac:dyDescent="0.25">
      <c r="A456" s="104" t="s">
        <v>0</v>
      </c>
      <c r="B456" s="13"/>
      <c r="C456" s="104" t="s">
        <v>344</v>
      </c>
      <c r="D456" s="13"/>
      <c r="E456" s="104" t="s">
        <v>345</v>
      </c>
      <c r="F456" s="13"/>
      <c r="G456" s="13"/>
      <c r="H456" s="13"/>
      <c r="I456" s="13"/>
      <c r="J456" s="13"/>
      <c r="K456" s="105">
        <v>110507</v>
      </c>
      <c r="L456" s="13"/>
      <c r="M456" s="105">
        <v>110507</v>
      </c>
      <c r="N456" s="13"/>
      <c r="O456" s="103">
        <v>100</v>
      </c>
      <c r="P456" s="13"/>
    </row>
    <row r="457" spans="1:16" x14ac:dyDescent="0.25">
      <c r="A457" s="42" t="s">
        <v>0</v>
      </c>
      <c r="B457" s="13"/>
      <c r="C457" s="42" t="s">
        <v>346</v>
      </c>
      <c r="D457" s="13"/>
      <c r="E457" s="42" t="s">
        <v>347</v>
      </c>
      <c r="F457" s="13"/>
      <c r="G457" s="13"/>
      <c r="H457" s="13"/>
      <c r="I457" s="13"/>
      <c r="J457" s="13"/>
      <c r="K457" s="32" t="s">
        <v>0</v>
      </c>
      <c r="L457" s="13"/>
      <c r="M457" s="32">
        <v>110507</v>
      </c>
      <c r="N457" s="13"/>
      <c r="O457" s="29" t="s">
        <v>0</v>
      </c>
      <c r="P457" s="13"/>
    </row>
    <row r="458" spans="1:16" x14ac:dyDescent="0.25">
      <c r="A458" s="104" t="s">
        <v>0</v>
      </c>
      <c r="B458" s="13"/>
      <c r="C458" s="104" t="s">
        <v>351</v>
      </c>
      <c r="D458" s="13"/>
      <c r="E458" s="104" t="s">
        <v>352</v>
      </c>
      <c r="F458" s="13"/>
      <c r="G458" s="13"/>
      <c r="H458" s="13"/>
      <c r="I458" s="13"/>
      <c r="J458" s="13"/>
      <c r="K458" s="105">
        <v>95370</v>
      </c>
      <c r="L458" s="13"/>
      <c r="M458" s="105">
        <v>94192.74</v>
      </c>
      <c r="N458" s="13"/>
      <c r="O458" s="103">
        <v>98.77</v>
      </c>
      <c r="P458" s="13"/>
    </row>
    <row r="459" spans="1:16" x14ac:dyDescent="0.25">
      <c r="A459" s="42" t="s">
        <v>0</v>
      </c>
      <c r="B459" s="13"/>
      <c r="C459" s="42" t="s">
        <v>353</v>
      </c>
      <c r="D459" s="13"/>
      <c r="E459" s="42" t="s">
        <v>354</v>
      </c>
      <c r="F459" s="13"/>
      <c r="G459" s="13"/>
      <c r="H459" s="13"/>
      <c r="I459" s="13"/>
      <c r="J459" s="13"/>
      <c r="K459" s="32" t="s">
        <v>0</v>
      </c>
      <c r="L459" s="13"/>
      <c r="M459" s="32">
        <v>94192.74</v>
      </c>
      <c r="N459" s="13"/>
      <c r="O459" s="29" t="s">
        <v>0</v>
      </c>
      <c r="P459" s="13"/>
    </row>
    <row r="460" spans="1:16" x14ac:dyDescent="0.25">
      <c r="A460" s="104" t="s">
        <v>0</v>
      </c>
      <c r="B460" s="13"/>
      <c r="C460" s="104" t="s">
        <v>290</v>
      </c>
      <c r="D460" s="13"/>
      <c r="E460" s="104" t="s">
        <v>291</v>
      </c>
      <c r="F460" s="13"/>
      <c r="G460" s="13"/>
      <c r="H460" s="13"/>
      <c r="I460" s="13"/>
      <c r="J460" s="13"/>
      <c r="K460" s="105">
        <v>55080</v>
      </c>
      <c r="L460" s="13"/>
      <c r="M460" s="105">
        <v>55080</v>
      </c>
      <c r="N460" s="13"/>
      <c r="O460" s="103">
        <v>100</v>
      </c>
      <c r="P460" s="13"/>
    </row>
    <row r="461" spans="1:16" x14ac:dyDescent="0.25">
      <c r="A461" s="42" t="s">
        <v>0</v>
      </c>
      <c r="B461" s="13"/>
      <c r="C461" s="42" t="s">
        <v>507</v>
      </c>
      <c r="D461" s="13"/>
      <c r="E461" s="42" t="s">
        <v>508</v>
      </c>
      <c r="F461" s="13"/>
      <c r="G461" s="13"/>
      <c r="H461" s="13"/>
      <c r="I461" s="13"/>
      <c r="J461" s="13"/>
      <c r="K461" s="32" t="s">
        <v>0</v>
      </c>
      <c r="L461" s="13"/>
      <c r="M461" s="32">
        <v>4080</v>
      </c>
      <c r="N461" s="13"/>
      <c r="O461" s="29" t="s">
        <v>0</v>
      </c>
      <c r="P461" s="13"/>
    </row>
    <row r="462" spans="1:16" x14ac:dyDescent="0.25">
      <c r="A462" s="42" t="s">
        <v>0</v>
      </c>
      <c r="B462" s="13"/>
      <c r="C462" s="42" t="s">
        <v>339</v>
      </c>
      <c r="D462" s="13"/>
      <c r="E462" s="42" t="s">
        <v>340</v>
      </c>
      <c r="F462" s="13"/>
      <c r="G462" s="13"/>
      <c r="H462" s="13"/>
      <c r="I462" s="13"/>
      <c r="J462" s="13"/>
      <c r="K462" s="32" t="s">
        <v>0</v>
      </c>
      <c r="L462" s="13"/>
      <c r="M462" s="32">
        <v>51000</v>
      </c>
      <c r="N462" s="13"/>
      <c r="O462" s="29" t="s">
        <v>0</v>
      </c>
      <c r="P462" s="13"/>
    </row>
    <row r="463" spans="1:16" x14ac:dyDescent="0.25">
      <c r="A463" s="110" t="s">
        <v>501</v>
      </c>
      <c r="B463" s="13"/>
      <c r="C463" s="110" t="s">
        <v>309</v>
      </c>
      <c r="D463" s="13"/>
      <c r="E463" s="110" t="s">
        <v>516</v>
      </c>
      <c r="F463" s="13"/>
      <c r="G463" s="13"/>
      <c r="H463" s="13"/>
      <c r="I463" s="13"/>
      <c r="J463" s="13"/>
      <c r="K463" s="111">
        <v>350514</v>
      </c>
      <c r="L463" s="13"/>
      <c r="M463" s="111">
        <v>327789.40000000002</v>
      </c>
      <c r="N463" s="13"/>
      <c r="O463" s="112">
        <v>93.52</v>
      </c>
      <c r="P463" s="13"/>
    </row>
    <row r="464" spans="1:16" x14ac:dyDescent="0.25">
      <c r="A464" s="106" t="s">
        <v>0</v>
      </c>
      <c r="B464" s="13"/>
      <c r="C464" s="106" t="s">
        <v>182</v>
      </c>
      <c r="D464" s="13"/>
      <c r="E464" s="13"/>
      <c r="F464" s="13"/>
      <c r="G464" s="13"/>
      <c r="H464" s="13"/>
      <c r="I464" s="13"/>
      <c r="J464" s="13"/>
      <c r="K464" s="107">
        <v>350514</v>
      </c>
      <c r="L464" s="13"/>
      <c r="M464" s="107">
        <v>327789.40000000002</v>
      </c>
      <c r="N464" s="13"/>
      <c r="O464" s="108">
        <v>93.52</v>
      </c>
      <c r="P464" s="13"/>
    </row>
    <row r="465" spans="1:16" x14ac:dyDescent="0.25">
      <c r="A465" s="106" t="s">
        <v>0</v>
      </c>
      <c r="B465" s="13"/>
      <c r="C465" s="106" t="s">
        <v>183</v>
      </c>
      <c r="D465" s="13"/>
      <c r="E465" s="13"/>
      <c r="F465" s="13"/>
      <c r="G465" s="13"/>
      <c r="H465" s="13"/>
      <c r="I465" s="13"/>
      <c r="J465" s="13"/>
      <c r="K465" s="107">
        <v>52539</v>
      </c>
      <c r="L465" s="13"/>
      <c r="M465" s="107">
        <v>49144.44</v>
      </c>
      <c r="N465" s="13"/>
      <c r="O465" s="108">
        <v>93.54</v>
      </c>
      <c r="P465" s="13"/>
    </row>
    <row r="466" spans="1:16" x14ac:dyDescent="0.25">
      <c r="A466" s="104" t="s">
        <v>0</v>
      </c>
      <c r="B466" s="13"/>
      <c r="C466" s="104" t="s">
        <v>344</v>
      </c>
      <c r="D466" s="13"/>
      <c r="E466" s="104" t="s">
        <v>345</v>
      </c>
      <c r="F466" s="13"/>
      <c r="G466" s="13"/>
      <c r="H466" s="13"/>
      <c r="I466" s="13"/>
      <c r="J466" s="13"/>
      <c r="K466" s="105">
        <v>28540</v>
      </c>
      <c r="L466" s="13"/>
      <c r="M466" s="105">
        <v>28514.44</v>
      </c>
      <c r="N466" s="13"/>
      <c r="O466" s="103">
        <v>99.91</v>
      </c>
      <c r="P466" s="13"/>
    </row>
    <row r="467" spans="1:16" x14ac:dyDescent="0.25">
      <c r="A467" s="42" t="s">
        <v>0</v>
      </c>
      <c r="B467" s="13"/>
      <c r="C467" s="42" t="s">
        <v>346</v>
      </c>
      <c r="D467" s="13"/>
      <c r="E467" s="42" t="s">
        <v>347</v>
      </c>
      <c r="F467" s="13"/>
      <c r="G467" s="13"/>
      <c r="H467" s="13"/>
      <c r="I467" s="13"/>
      <c r="J467" s="13"/>
      <c r="K467" s="32" t="s">
        <v>0</v>
      </c>
      <c r="L467" s="13"/>
      <c r="M467" s="32">
        <v>28514.44</v>
      </c>
      <c r="N467" s="13"/>
      <c r="O467" s="29" t="s">
        <v>0</v>
      </c>
      <c r="P467" s="13"/>
    </row>
    <row r="468" spans="1:16" x14ac:dyDescent="0.25">
      <c r="A468" s="104" t="s">
        <v>0</v>
      </c>
      <c r="B468" s="13"/>
      <c r="C468" s="104" t="s">
        <v>348</v>
      </c>
      <c r="D468" s="13"/>
      <c r="E468" s="104" t="s">
        <v>349</v>
      </c>
      <c r="F468" s="13"/>
      <c r="G468" s="13"/>
      <c r="H468" s="13"/>
      <c r="I468" s="13"/>
      <c r="J468" s="13"/>
      <c r="K468" s="105">
        <v>1200</v>
      </c>
      <c r="L468" s="13"/>
      <c r="M468" s="105">
        <v>996</v>
      </c>
      <c r="N468" s="13"/>
      <c r="O468" s="103">
        <v>83</v>
      </c>
      <c r="P468" s="13"/>
    </row>
    <row r="469" spans="1:16" x14ac:dyDescent="0.25">
      <c r="A469" s="42" t="s">
        <v>0</v>
      </c>
      <c r="B469" s="13"/>
      <c r="C469" s="42" t="s">
        <v>350</v>
      </c>
      <c r="D469" s="13"/>
      <c r="E469" s="42" t="s">
        <v>349</v>
      </c>
      <c r="F469" s="13"/>
      <c r="G469" s="13"/>
      <c r="H469" s="13"/>
      <c r="I469" s="13"/>
      <c r="J469" s="13"/>
      <c r="K469" s="32" t="s">
        <v>0</v>
      </c>
      <c r="L469" s="13"/>
      <c r="M469" s="32">
        <v>996</v>
      </c>
      <c r="N469" s="13"/>
      <c r="O469" s="29" t="s">
        <v>0</v>
      </c>
      <c r="P469" s="13"/>
    </row>
    <row r="470" spans="1:16" x14ac:dyDescent="0.25">
      <c r="A470" s="104" t="s">
        <v>0</v>
      </c>
      <c r="B470" s="13"/>
      <c r="C470" s="104" t="s">
        <v>351</v>
      </c>
      <c r="D470" s="13"/>
      <c r="E470" s="104" t="s">
        <v>352</v>
      </c>
      <c r="F470" s="13"/>
      <c r="G470" s="13"/>
      <c r="H470" s="13"/>
      <c r="I470" s="13"/>
      <c r="J470" s="13"/>
      <c r="K470" s="105">
        <v>4720</v>
      </c>
      <c r="L470" s="13"/>
      <c r="M470" s="105">
        <v>4712.0200000000004</v>
      </c>
      <c r="N470" s="13"/>
      <c r="O470" s="103">
        <v>99.83</v>
      </c>
      <c r="P470" s="13"/>
    </row>
    <row r="471" spans="1:16" x14ac:dyDescent="0.25">
      <c r="A471" s="42" t="s">
        <v>0</v>
      </c>
      <c r="B471" s="13"/>
      <c r="C471" s="42" t="s">
        <v>353</v>
      </c>
      <c r="D471" s="13"/>
      <c r="E471" s="42" t="s">
        <v>354</v>
      </c>
      <c r="F471" s="13"/>
      <c r="G471" s="13"/>
      <c r="H471" s="13"/>
      <c r="I471" s="13"/>
      <c r="J471" s="13"/>
      <c r="K471" s="32" t="s">
        <v>0</v>
      </c>
      <c r="L471" s="13"/>
      <c r="M471" s="32">
        <v>4712.0200000000004</v>
      </c>
      <c r="N471" s="13"/>
      <c r="O471" s="29" t="s">
        <v>0</v>
      </c>
      <c r="P471" s="13"/>
    </row>
    <row r="472" spans="1:16" x14ac:dyDescent="0.25">
      <c r="A472" s="104" t="s">
        <v>0</v>
      </c>
      <c r="B472" s="13"/>
      <c r="C472" s="104" t="s">
        <v>355</v>
      </c>
      <c r="D472" s="13"/>
      <c r="E472" s="104" t="s">
        <v>356</v>
      </c>
      <c r="F472" s="13"/>
      <c r="G472" s="13"/>
      <c r="H472" s="13"/>
      <c r="I472" s="13"/>
      <c r="J472" s="13"/>
      <c r="K472" s="105">
        <v>2359</v>
      </c>
      <c r="L472" s="13"/>
      <c r="M472" s="105">
        <v>1882.31</v>
      </c>
      <c r="N472" s="13"/>
      <c r="O472" s="103">
        <v>79.790000000000006</v>
      </c>
      <c r="P472" s="13"/>
    </row>
    <row r="473" spans="1:16" x14ac:dyDescent="0.25">
      <c r="A473" s="42" t="s">
        <v>0</v>
      </c>
      <c r="B473" s="13"/>
      <c r="C473" s="42" t="s">
        <v>517</v>
      </c>
      <c r="D473" s="13"/>
      <c r="E473" s="42" t="s">
        <v>518</v>
      </c>
      <c r="F473" s="13"/>
      <c r="G473" s="13"/>
      <c r="H473" s="13"/>
      <c r="I473" s="13"/>
      <c r="J473" s="13"/>
      <c r="K473" s="32" t="s">
        <v>0</v>
      </c>
      <c r="L473" s="13"/>
      <c r="M473" s="32">
        <v>502.61</v>
      </c>
      <c r="N473" s="13"/>
      <c r="O473" s="29" t="s">
        <v>0</v>
      </c>
      <c r="P473" s="13"/>
    </row>
    <row r="474" spans="1:16" x14ac:dyDescent="0.25">
      <c r="A474" s="42" t="s">
        <v>0</v>
      </c>
      <c r="B474" s="13"/>
      <c r="C474" s="42" t="s">
        <v>359</v>
      </c>
      <c r="D474" s="13"/>
      <c r="E474" s="42" t="s">
        <v>360</v>
      </c>
      <c r="F474" s="13"/>
      <c r="G474" s="13"/>
      <c r="H474" s="13"/>
      <c r="I474" s="13"/>
      <c r="J474" s="13"/>
      <c r="K474" s="32" t="s">
        <v>0</v>
      </c>
      <c r="L474" s="13"/>
      <c r="M474" s="32">
        <v>1379.7</v>
      </c>
      <c r="N474" s="13"/>
      <c r="O474" s="29" t="s">
        <v>0</v>
      </c>
      <c r="P474" s="13"/>
    </row>
    <row r="475" spans="1:16" x14ac:dyDescent="0.25">
      <c r="A475" s="104" t="s">
        <v>0</v>
      </c>
      <c r="B475" s="13"/>
      <c r="C475" s="104" t="s">
        <v>322</v>
      </c>
      <c r="D475" s="13"/>
      <c r="E475" s="104" t="s">
        <v>323</v>
      </c>
      <c r="F475" s="13"/>
      <c r="G475" s="13"/>
      <c r="H475" s="13"/>
      <c r="I475" s="13"/>
      <c r="J475" s="13"/>
      <c r="K475" s="105">
        <v>12900</v>
      </c>
      <c r="L475" s="13"/>
      <c r="M475" s="105">
        <v>10219.969999999999</v>
      </c>
      <c r="N475" s="13"/>
      <c r="O475" s="103">
        <v>79.22</v>
      </c>
      <c r="P475" s="13"/>
    </row>
    <row r="476" spans="1:16" x14ac:dyDescent="0.25">
      <c r="A476" s="42" t="s">
        <v>0</v>
      </c>
      <c r="B476" s="13"/>
      <c r="C476" s="42" t="s">
        <v>324</v>
      </c>
      <c r="D476" s="13"/>
      <c r="E476" s="42" t="s">
        <v>325</v>
      </c>
      <c r="F476" s="13"/>
      <c r="G476" s="13"/>
      <c r="H476" s="13"/>
      <c r="I476" s="13"/>
      <c r="J476" s="13"/>
      <c r="K476" s="32" t="s">
        <v>0</v>
      </c>
      <c r="L476" s="13"/>
      <c r="M476" s="32">
        <v>10219.969999999999</v>
      </c>
      <c r="N476" s="13"/>
      <c r="O476" s="29" t="s">
        <v>0</v>
      </c>
      <c r="P476" s="13"/>
    </row>
    <row r="477" spans="1:16" x14ac:dyDescent="0.25">
      <c r="A477" s="104" t="s">
        <v>0</v>
      </c>
      <c r="B477" s="13"/>
      <c r="C477" s="104" t="s">
        <v>369</v>
      </c>
      <c r="D477" s="13"/>
      <c r="E477" s="104" t="s">
        <v>370</v>
      </c>
      <c r="F477" s="13"/>
      <c r="G477" s="13"/>
      <c r="H477" s="13"/>
      <c r="I477" s="13"/>
      <c r="J477" s="13"/>
      <c r="K477" s="105">
        <v>2820</v>
      </c>
      <c r="L477" s="13"/>
      <c r="M477" s="105">
        <v>2819.7</v>
      </c>
      <c r="N477" s="13"/>
      <c r="O477" s="103">
        <v>99.99</v>
      </c>
      <c r="P477" s="13"/>
    </row>
    <row r="478" spans="1:16" x14ac:dyDescent="0.25">
      <c r="A478" s="42" t="s">
        <v>0</v>
      </c>
      <c r="B478" s="13"/>
      <c r="C478" s="42" t="s">
        <v>432</v>
      </c>
      <c r="D478" s="13"/>
      <c r="E478" s="42" t="s">
        <v>433</v>
      </c>
      <c r="F478" s="13"/>
      <c r="G478" s="13"/>
      <c r="H478" s="13"/>
      <c r="I478" s="13"/>
      <c r="J478" s="13"/>
      <c r="K478" s="32" t="s">
        <v>0</v>
      </c>
      <c r="L478" s="13"/>
      <c r="M478" s="32">
        <v>2099.85</v>
      </c>
      <c r="N478" s="13"/>
      <c r="O478" s="29" t="s">
        <v>0</v>
      </c>
      <c r="P478" s="13"/>
    </row>
    <row r="479" spans="1:16" x14ac:dyDescent="0.25">
      <c r="A479" s="42" t="s">
        <v>0</v>
      </c>
      <c r="B479" s="13"/>
      <c r="C479" s="42" t="s">
        <v>434</v>
      </c>
      <c r="D479" s="13"/>
      <c r="E479" s="42" t="s">
        <v>435</v>
      </c>
      <c r="F479" s="13"/>
      <c r="G479" s="13"/>
      <c r="H479" s="13"/>
      <c r="I479" s="13"/>
      <c r="J479" s="13"/>
      <c r="K479" s="32" t="s">
        <v>0</v>
      </c>
      <c r="L479" s="13"/>
      <c r="M479" s="32">
        <v>719.85</v>
      </c>
      <c r="N479" s="13"/>
      <c r="O479" s="29" t="s">
        <v>0</v>
      </c>
      <c r="P479" s="13"/>
    </row>
    <row r="480" spans="1:16" x14ac:dyDescent="0.25">
      <c r="A480" s="106" t="s">
        <v>0</v>
      </c>
      <c r="B480" s="13"/>
      <c r="C480" s="106" t="s">
        <v>185</v>
      </c>
      <c r="D480" s="13"/>
      <c r="E480" s="13"/>
      <c r="F480" s="13"/>
      <c r="G480" s="13"/>
      <c r="H480" s="13"/>
      <c r="I480" s="13"/>
      <c r="J480" s="13"/>
      <c r="K480" s="107">
        <v>297975</v>
      </c>
      <c r="L480" s="13"/>
      <c r="M480" s="107">
        <v>278644.96000000002</v>
      </c>
      <c r="N480" s="13"/>
      <c r="O480" s="108">
        <v>93.51</v>
      </c>
      <c r="P480" s="13"/>
    </row>
    <row r="481" spans="1:16" x14ac:dyDescent="0.25">
      <c r="A481" s="104" t="s">
        <v>0</v>
      </c>
      <c r="B481" s="13"/>
      <c r="C481" s="104" t="s">
        <v>344</v>
      </c>
      <c r="D481" s="13"/>
      <c r="E481" s="104" t="s">
        <v>345</v>
      </c>
      <c r="F481" s="13"/>
      <c r="G481" s="13"/>
      <c r="H481" s="13"/>
      <c r="I481" s="13"/>
      <c r="J481" s="13"/>
      <c r="K481" s="105">
        <v>162000</v>
      </c>
      <c r="L481" s="13"/>
      <c r="M481" s="105">
        <v>161581.79999999999</v>
      </c>
      <c r="N481" s="13"/>
      <c r="O481" s="103">
        <v>99.74</v>
      </c>
      <c r="P481" s="13"/>
    </row>
    <row r="482" spans="1:16" x14ac:dyDescent="0.25">
      <c r="A482" s="42" t="s">
        <v>0</v>
      </c>
      <c r="B482" s="13"/>
      <c r="C482" s="42" t="s">
        <v>346</v>
      </c>
      <c r="D482" s="13"/>
      <c r="E482" s="42" t="s">
        <v>347</v>
      </c>
      <c r="F482" s="13"/>
      <c r="G482" s="13"/>
      <c r="H482" s="13"/>
      <c r="I482" s="13"/>
      <c r="J482" s="13"/>
      <c r="K482" s="32" t="s">
        <v>0</v>
      </c>
      <c r="L482" s="13"/>
      <c r="M482" s="32">
        <v>161581.79999999999</v>
      </c>
      <c r="N482" s="13"/>
      <c r="O482" s="29" t="s">
        <v>0</v>
      </c>
      <c r="P482" s="13"/>
    </row>
    <row r="483" spans="1:16" x14ac:dyDescent="0.25">
      <c r="A483" s="104" t="s">
        <v>0</v>
      </c>
      <c r="B483" s="13"/>
      <c r="C483" s="104" t="s">
        <v>348</v>
      </c>
      <c r="D483" s="13"/>
      <c r="E483" s="104" t="s">
        <v>349</v>
      </c>
      <c r="F483" s="13"/>
      <c r="G483" s="13"/>
      <c r="H483" s="13"/>
      <c r="I483" s="13"/>
      <c r="J483" s="13"/>
      <c r="K483" s="105">
        <v>6800</v>
      </c>
      <c r="L483" s="13"/>
      <c r="M483" s="105">
        <v>5804</v>
      </c>
      <c r="N483" s="13"/>
      <c r="O483" s="103">
        <v>85.35</v>
      </c>
      <c r="P483" s="13"/>
    </row>
    <row r="484" spans="1:16" x14ac:dyDescent="0.25">
      <c r="A484" s="42" t="s">
        <v>0</v>
      </c>
      <c r="B484" s="13"/>
      <c r="C484" s="42" t="s">
        <v>350</v>
      </c>
      <c r="D484" s="13"/>
      <c r="E484" s="42" t="s">
        <v>349</v>
      </c>
      <c r="F484" s="13"/>
      <c r="G484" s="13"/>
      <c r="H484" s="13"/>
      <c r="I484" s="13"/>
      <c r="J484" s="13"/>
      <c r="K484" s="32" t="s">
        <v>0</v>
      </c>
      <c r="L484" s="13"/>
      <c r="M484" s="32">
        <v>5804</v>
      </c>
      <c r="N484" s="13"/>
      <c r="O484" s="29" t="s">
        <v>0</v>
      </c>
      <c r="P484" s="13"/>
    </row>
    <row r="485" spans="1:16" x14ac:dyDescent="0.25">
      <c r="A485" s="104" t="s">
        <v>0</v>
      </c>
      <c r="B485" s="13"/>
      <c r="C485" s="104" t="s">
        <v>351</v>
      </c>
      <c r="D485" s="13"/>
      <c r="E485" s="104" t="s">
        <v>352</v>
      </c>
      <c r="F485" s="13"/>
      <c r="G485" s="13"/>
      <c r="H485" s="13"/>
      <c r="I485" s="13"/>
      <c r="J485" s="13"/>
      <c r="K485" s="105">
        <v>26730</v>
      </c>
      <c r="L485" s="13"/>
      <c r="M485" s="105">
        <v>26701.3</v>
      </c>
      <c r="N485" s="13"/>
      <c r="O485" s="103">
        <v>99.89</v>
      </c>
      <c r="P485" s="13"/>
    </row>
    <row r="486" spans="1:16" x14ac:dyDescent="0.25">
      <c r="A486" s="42" t="s">
        <v>0</v>
      </c>
      <c r="B486" s="13"/>
      <c r="C486" s="42" t="s">
        <v>353</v>
      </c>
      <c r="D486" s="13"/>
      <c r="E486" s="42" t="s">
        <v>354</v>
      </c>
      <c r="F486" s="13"/>
      <c r="G486" s="13"/>
      <c r="H486" s="13"/>
      <c r="I486" s="13"/>
      <c r="J486" s="13"/>
      <c r="K486" s="32" t="s">
        <v>0</v>
      </c>
      <c r="L486" s="13"/>
      <c r="M486" s="32">
        <v>26701.3</v>
      </c>
      <c r="N486" s="13"/>
      <c r="O486" s="29" t="s">
        <v>0</v>
      </c>
      <c r="P486" s="13"/>
    </row>
    <row r="487" spans="1:16" x14ac:dyDescent="0.25">
      <c r="A487" s="104" t="s">
        <v>0</v>
      </c>
      <c r="B487" s="13"/>
      <c r="C487" s="104" t="s">
        <v>355</v>
      </c>
      <c r="D487" s="13"/>
      <c r="E487" s="104" t="s">
        <v>356</v>
      </c>
      <c r="F487" s="13"/>
      <c r="G487" s="13"/>
      <c r="H487" s="13"/>
      <c r="I487" s="13"/>
      <c r="J487" s="13"/>
      <c r="K487" s="105">
        <v>13365</v>
      </c>
      <c r="L487" s="13"/>
      <c r="M487" s="105">
        <v>10666.41</v>
      </c>
      <c r="N487" s="13"/>
      <c r="O487" s="103">
        <v>79.81</v>
      </c>
      <c r="P487" s="13"/>
    </row>
    <row r="488" spans="1:16" x14ac:dyDescent="0.25">
      <c r="A488" s="42" t="s">
        <v>0</v>
      </c>
      <c r="B488" s="13"/>
      <c r="C488" s="42" t="s">
        <v>517</v>
      </c>
      <c r="D488" s="13"/>
      <c r="E488" s="42" t="s">
        <v>518</v>
      </c>
      <c r="F488" s="13"/>
      <c r="G488" s="13"/>
      <c r="H488" s="13"/>
      <c r="I488" s="13"/>
      <c r="J488" s="13"/>
      <c r="K488" s="32" t="s">
        <v>0</v>
      </c>
      <c r="L488" s="13"/>
      <c r="M488" s="32">
        <v>2848.11</v>
      </c>
      <c r="N488" s="13"/>
      <c r="O488" s="29" t="s">
        <v>0</v>
      </c>
      <c r="P488" s="13"/>
    </row>
    <row r="489" spans="1:16" x14ac:dyDescent="0.25">
      <c r="A489" s="42" t="s">
        <v>0</v>
      </c>
      <c r="B489" s="13"/>
      <c r="C489" s="42" t="s">
        <v>359</v>
      </c>
      <c r="D489" s="13"/>
      <c r="E489" s="42" t="s">
        <v>360</v>
      </c>
      <c r="F489" s="13"/>
      <c r="G489" s="13"/>
      <c r="H489" s="13"/>
      <c r="I489" s="13"/>
      <c r="J489" s="13"/>
      <c r="K489" s="32" t="s">
        <v>0</v>
      </c>
      <c r="L489" s="13"/>
      <c r="M489" s="32">
        <v>7818.3</v>
      </c>
      <c r="N489" s="13"/>
      <c r="O489" s="29" t="s">
        <v>0</v>
      </c>
      <c r="P489" s="13"/>
    </row>
    <row r="490" spans="1:16" x14ac:dyDescent="0.25">
      <c r="A490" s="104" t="s">
        <v>0</v>
      </c>
      <c r="B490" s="13"/>
      <c r="C490" s="104" t="s">
        <v>322</v>
      </c>
      <c r="D490" s="13"/>
      <c r="E490" s="104" t="s">
        <v>323</v>
      </c>
      <c r="F490" s="13"/>
      <c r="G490" s="13"/>
      <c r="H490" s="13"/>
      <c r="I490" s="13"/>
      <c r="J490" s="13"/>
      <c r="K490" s="105">
        <v>73100</v>
      </c>
      <c r="L490" s="13"/>
      <c r="M490" s="105">
        <v>57913.15</v>
      </c>
      <c r="N490" s="13"/>
      <c r="O490" s="103">
        <v>79.22</v>
      </c>
      <c r="P490" s="13"/>
    </row>
    <row r="491" spans="1:16" x14ac:dyDescent="0.25">
      <c r="A491" s="42" t="s">
        <v>0</v>
      </c>
      <c r="B491" s="13"/>
      <c r="C491" s="42" t="s">
        <v>324</v>
      </c>
      <c r="D491" s="13"/>
      <c r="E491" s="42" t="s">
        <v>325</v>
      </c>
      <c r="F491" s="13"/>
      <c r="G491" s="13"/>
      <c r="H491" s="13"/>
      <c r="I491" s="13"/>
      <c r="J491" s="13"/>
      <c r="K491" s="32" t="s">
        <v>0</v>
      </c>
      <c r="L491" s="13"/>
      <c r="M491" s="32">
        <v>57913.15</v>
      </c>
      <c r="N491" s="13"/>
      <c r="O491" s="29" t="s">
        <v>0</v>
      </c>
      <c r="P491" s="13"/>
    </row>
    <row r="492" spans="1:16" x14ac:dyDescent="0.25">
      <c r="A492" s="104" t="s">
        <v>0</v>
      </c>
      <c r="B492" s="13"/>
      <c r="C492" s="104" t="s">
        <v>369</v>
      </c>
      <c r="D492" s="13"/>
      <c r="E492" s="104" t="s">
        <v>370</v>
      </c>
      <c r="F492" s="13"/>
      <c r="G492" s="13"/>
      <c r="H492" s="13"/>
      <c r="I492" s="13"/>
      <c r="J492" s="13"/>
      <c r="K492" s="105">
        <v>15980</v>
      </c>
      <c r="L492" s="13"/>
      <c r="M492" s="105">
        <v>15978.3</v>
      </c>
      <c r="N492" s="13"/>
      <c r="O492" s="103">
        <v>99.99</v>
      </c>
      <c r="P492" s="13"/>
    </row>
    <row r="493" spans="1:16" x14ac:dyDescent="0.25">
      <c r="A493" s="42" t="s">
        <v>0</v>
      </c>
      <c r="B493" s="13"/>
      <c r="C493" s="42" t="s">
        <v>432</v>
      </c>
      <c r="D493" s="13"/>
      <c r="E493" s="42" t="s">
        <v>433</v>
      </c>
      <c r="F493" s="13"/>
      <c r="G493" s="13"/>
      <c r="H493" s="13"/>
      <c r="I493" s="13"/>
      <c r="J493" s="13"/>
      <c r="K493" s="32" t="s">
        <v>0</v>
      </c>
      <c r="L493" s="13"/>
      <c r="M493" s="32">
        <v>11899.15</v>
      </c>
      <c r="N493" s="13"/>
      <c r="O493" s="29" t="s">
        <v>0</v>
      </c>
      <c r="P493" s="13"/>
    </row>
    <row r="494" spans="1:16" x14ac:dyDescent="0.25">
      <c r="A494" s="42" t="s">
        <v>0</v>
      </c>
      <c r="B494" s="13"/>
      <c r="C494" s="42" t="s">
        <v>434</v>
      </c>
      <c r="D494" s="13"/>
      <c r="E494" s="42" t="s">
        <v>435</v>
      </c>
      <c r="F494" s="13"/>
      <c r="G494" s="13"/>
      <c r="H494" s="13"/>
      <c r="I494" s="13"/>
      <c r="J494" s="13"/>
      <c r="K494" s="32" t="s">
        <v>0</v>
      </c>
      <c r="L494" s="13"/>
      <c r="M494" s="32">
        <v>4079.15</v>
      </c>
      <c r="N494" s="13"/>
      <c r="O494" s="29" t="s">
        <v>0</v>
      </c>
      <c r="P494" s="13"/>
    </row>
    <row r="495" spans="1:16" x14ac:dyDescent="0.25">
      <c r="A495" s="110" t="s">
        <v>501</v>
      </c>
      <c r="B495" s="13"/>
      <c r="C495" s="110" t="s">
        <v>313</v>
      </c>
      <c r="D495" s="13"/>
      <c r="E495" s="110" t="s">
        <v>519</v>
      </c>
      <c r="F495" s="13"/>
      <c r="G495" s="13"/>
      <c r="H495" s="13"/>
      <c r="I495" s="13"/>
      <c r="J495" s="13"/>
      <c r="K495" s="111">
        <v>51100</v>
      </c>
      <c r="L495" s="13"/>
      <c r="M495" s="111">
        <v>46100</v>
      </c>
      <c r="N495" s="13"/>
      <c r="O495" s="112">
        <v>90.22</v>
      </c>
      <c r="P495" s="13"/>
    </row>
    <row r="496" spans="1:16" x14ac:dyDescent="0.25">
      <c r="A496" s="106" t="s">
        <v>0</v>
      </c>
      <c r="B496" s="13"/>
      <c r="C496" s="106" t="s">
        <v>182</v>
      </c>
      <c r="D496" s="13"/>
      <c r="E496" s="13"/>
      <c r="F496" s="13"/>
      <c r="G496" s="13"/>
      <c r="H496" s="13"/>
      <c r="I496" s="13"/>
      <c r="J496" s="13"/>
      <c r="K496" s="107">
        <v>51100</v>
      </c>
      <c r="L496" s="13"/>
      <c r="M496" s="107">
        <v>46100</v>
      </c>
      <c r="N496" s="13"/>
      <c r="O496" s="108">
        <v>90.22</v>
      </c>
      <c r="P496" s="13"/>
    </row>
    <row r="497" spans="1:16" x14ac:dyDescent="0.25">
      <c r="A497" s="106" t="s">
        <v>0</v>
      </c>
      <c r="B497" s="13"/>
      <c r="C497" s="106" t="s">
        <v>183</v>
      </c>
      <c r="D497" s="13"/>
      <c r="E497" s="13"/>
      <c r="F497" s="13"/>
      <c r="G497" s="13"/>
      <c r="H497" s="13"/>
      <c r="I497" s="13"/>
      <c r="J497" s="13"/>
      <c r="K497" s="107">
        <v>7665</v>
      </c>
      <c r="L497" s="13"/>
      <c r="M497" s="107">
        <v>6915</v>
      </c>
      <c r="N497" s="13"/>
      <c r="O497" s="108">
        <v>90.22</v>
      </c>
      <c r="P497" s="13"/>
    </row>
    <row r="498" spans="1:16" x14ac:dyDescent="0.25">
      <c r="A498" s="104" t="s">
        <v>0</v>
      </c>
      <c r="B498" s="13"/>
      <c r="C498" s="104" t="s">
        <v>290</v>
      </c>
      <c r="D498" s="13"/>
      <c r="E498" s="104" t="s">
        <v>291</v>
      </c>
      <c r="F498" s="13"/>
      <c r="G498" s="13"/>
      <c r="H498" s="13"/>
      <c r="I498" s="13"/>
      <c r="J498" s="13"/>
      <c r="K498" s="105">
        <v>6915</v>
      </c>
      <c r="L498" s="13"/>
      <c r="M498" s="105">
        <v>6540</v>
      </c>
      <c r="N498" s="13"/>
      <c r="O498" s="103">
        <v>94.58</v>
      </c>
      <c r="P498" s="13"/>
    </row>
    <row r="499" spans="1:16" x14ac:dyDescent="0.25">
      <c r="A499" s="42" t="s">
        <v>0</v>
      </c>
      <c r="B499" s="13"/>
      <c r="C499" s="42" t="s">
        <v>317</v>
      </c>
      <c r="D499" s="13"/>
      <c r="E499" s="42" t="s">
        <v>318</v>
      </c>
      <c r="F499" s="13"/>
      <c r="G499" s="13"/>
      <c r="H499" s="13"/>
      <c r="I499" s="13"/>
      <c r="J499" s="13"/>
      <c r="K499" s="32" t="s">
        <v>0</v>
      </c>
      <c r="L499" s="13"/>
      <c r="M499" s="32">
        <v>6540</v>
      </c>
      <c r="N499" s="13"/>
      <c r="O499" s="29" t="s">
        <v>0</v>
      </c>
      <c r="P499" s="13"/>
    </row>
    <row r="500" spans="1:16" x14ac:dyDescent="0.25">
      <c r="A500" s="104" t="s">
        <v>0</v>
      </c>
      <c r="B500" s="13"/>
      <c r="C500" s="104" t="s">
        <v>294</v>
      </c>
      <c r="D500" s="13"/>
      <c r="E500" s="104" t="s">
        <v>295</v>
      </c>
      <c r="F500" s="13"/>
      <c r="G500" s="13"/>
      <c r="H500" s="13"/>
      <c r="I500" s="13"/>
      <c r="J500" s="13"/>
      <c r="K500" s="105">
        <v>750</v>
      </c>
      <c r="L500" s="13"/>
      <c r="M500" s="105">
        <v>375</v>
      </c>
      <c r="N500" s="13"/>
      <c r="O500" s="103">
        <v>50</v>
      </c>
      <c r="P500" s="13"/>
    </row>
    <row r="501" spans="1:16" x14ac:dyDescent="0.25">
      <c r="A501" s="42" t="s">
        <v>0</v>
      </c>
      <c r="B501" s="13"/>
      <c r="C501" s="42" t="s">
        <v>298</v>
      </c>
      <c r="D501" s="13"/>
      <c r="E501" s="42" t="s">
        <v>299</v>
      </c>
      <c r="F501" s="13"/>
      <c r="G501" s="13"/>
      <c r="H501" s="13"/>
      <c r="I501" s="13"/>
      <c r="J501" s="13"/>
      <c r="K501" s="32" t="s">
        <v>0</v>
      </c>
      <c r="L501" s="13"/>
      <c r="M501" s="32">
        <v>375</v>
      </c>
      <c r="N501" s="13"/>
      <c r="O501" s="29" t="s">
        <v>0</v>
      </c>
      <c r="P501" s="13"/>
    </row>
    <row r="502" spans="1:16" x14ac:dyDescent="0.25">
      <c r="A502" s="106" t="s">
        <v>0</v>
      </c>
      <c r="B502" s="13"/>
      <c r="C502" s="106" t="s">
        <v>185</v>
      </c>
      <c r="D502" s="13"/>
      <c r="E502" s="13"/>
      <c r="F502" s="13"/>
      <c r="G502" s="13"/>
      <c r="H502" s="13"/>
      <c r="I502" s="13"/>
      <c r="J502" s="13"/>
      <c r="K502" s="107">
        <v>43435</v>
      </c>
      <c r="L502" s="13"/>
      <c r="M502" s="107">
        <v>39185</v>
      </c>
      <c r="N502" s="13"/>
      <c r="O502" s="108">
        <v>90.22</v>
      </c>
      <c r="P502" s="13"/>
    </row>
    <row r="503" spans="1:16" x14ac:dyDescent="0.25">
      <c r="A503" s="104" t="s">
        <v>0</v>
      </c>
      <c r="B503" s="13"/>
      <c r="C503" s="104" t="s">
        <v>290</v>
      </c>
      <c r="D503" s="13"/>
      <c r="E503" s="104" t="s">
        <v>291</v>
      </c>
      <c r="F503" s="13"/>
      <c r="G503" s="13"/>
      <c r="H503" s="13"/>
      <c r="I503" s="13"/>
      <c r="J503" s="13"/>
      <c r="K503" s="105">
        <v>39185</v>
      </c>
      <c r="L503" s="13"/>
      <c r="M503" s="105">
        <v>37060</v>
      </c>
      <c r="N503" s="13"/>
      <c r="O503" s="103">
        <v>94.58</v>
      </c>
      <c r="P503" s="13"/>
    </row>
    <row r="504" spans="1:16" x14ac:dyDescent="0.25">
      <c r="A504" s="42" t="s">
        <v>0</v>
      </c>
      <c r="B504" s="13"/>
      <c r="C504" s="42" t="s">
        <v>317</v>
      </c>
      <c r="D504" s="13"/>
      <c r="E504" s="42" t="s">
        <v>318</v>
      </c>
      <c r="F504" s="13"/>
      <c r="G504" s="13"/>
      <c r="H504" s="13"/>
      <c r="I504" s="13"/>
      <c r="J504" s="13"/>
      <c r="K504" s="32" t="s">
        <v>0</v>
      </c>
      <c r="L504" s="13"/>
      <c r="M504" s="32">
        <v>37060</v>
      </c>
      <c r="N504" s="13"/>
      <c r="O504" s="29" t="s">
        <v>0</v>
      </c>
      <c r="P504" s="13"/>
    </row>
    <row r="505" spans="1:16" x14ac:dyDescent="0.25">
      <c r="A505" s="104" t="s">
        <v>0</v>
      </c>
      <c r="B505" s="13"/>
      <c r="C505" s="104" t="s">
        <v>294</v>
      </c>
      <c r="D505" s="13"/>
      <c r="E505" s="104" t="s">
        <v>295</v>
      </c>
      <c r="F505" s="13"/>
      <c r="G505" s="13"/>
      <c r="H505" s="13"/>
      <c r="I505" s="13"/>
      <c r="J505" s="13"/>
      <c r="K505" s="105">
        <v>4250</v>
      </c>
      <c r="L505" s="13"/>
      <c r="M505" s="105">
        <v>2125</v>
      </c>
      <c r="N505" s="13"/>
      <c r="O505" s="103">
        <v>50</v>
      </c>
      <c r="P505" s="13"/>
    </row>
    <row r="506" spans="1:16" x14ac:dyDescent="0.25">
      <c r="A506" s="42" t="s">
        <v>0</v>
      </c>
      <c r="B506" s="13"/>
      <c r="C506" s="42" t="s">
        <v>298</v>
      </c>
      <c r="D506" s="13"/>
      <c r="E506" s="42" t="s">
        <v>299</v>
      </c>
      <c r="F506" s="13"/>
      <c r="G506" s="13"/>
      <c r="H506" s="13"/>
      <c r="I506" s="13"/>
      <c r="J506" s="13"/>
      <c r="K506" s="32" t="s">
        <v>0</v>
      </c>
      <c r="L506" s="13"/>
      <c r="M506" s="32">
        <v>2125</v>
      </c>
      <c r="N506" s="13"/>
      <c r="O506" s="29" t="s">
        <v>0</v>
      </c>
      <c r="P506" s="13"/>
    </row>
    <row r="507" spans="1:16" x14ac:dyDescent="0.25">
      <c r="A507" s="115" t="s">
        <v>0</v>
      </c>
      <c r="B507" s="13"/>
      <c r="C507" s="115" t="s">
        <v>520</v>
      </c>
      <c r="D507" s="13"/>
      <c r="E507" s="13"/>
      <c r="F507" s="13"/>
      <c r="G507" s="13"/>
      <c r="H507" s="13"/>
      <c r="I507" s="13"/>
      <c r="J507" s="13"/>
      <c r="K507" s="116">
        <v>1230631</v>
      </c>
      <c r="L507" s="13"/>
      <c r="M507" s="116">
        <v>1085224.06</v>
      </c>
      <c r="N507" s="13"/>
      <c r="O507" s="117">
        <v>88.18</v>
      </c>
      <c r="P507" s="13"/>
    </row>
    <row r="508" spans="1:16" x14ac:dyDescent="0.25">
      <c r="A508" s="115" t="s">
        <v>0</v>
      </c>
      <c r="B508" s="13"/>
      <c r="C508" s="115" t="s">
        <v>521</v>
      </c>
      <c r="D508" s="13"/>
      <c r="E508" s="13"/>
      <c r="F508" s="13"/>
      <c r="G508" s="13"/>
      <c r="H508" s="13"/>
      <c r="I508" s="13"/>
      <c r="J508" s="13"/>
      <c r="K508" s="116">
        <v>1230631</v>
      </c>
      <c r="L508" s="13"/>
      <c r="M508" s="116">
        <v>1085224.06</v>
      </c>
      <c r="N508" s="13"/>
      <c r="O508" s="117">
        <v>88.18</v>
      </c>
      <c r="P508" s="13"/>
    </row>
    <row r="509" spans="1:16" x14ac:dyDescent="0.25">
      <c r="A509" s="106" t="s">
        <v>0</v>
      </c>
      <c r="B509" s="13"/>
      <c r="C509" s="106" t="s">
        <v>172</v>
      </c>
      <c r="D509" s="13"/>
      <c r="E509" s="13"/>
      <c r="F509" s="13"/>
      <c r="G509" s="13"/>
      <c r="H509" s="13"/>
      <c r="I509" s="13"/>
      <c r="J509" s="13"/>
      <c r="K509" s="107">
        <v>1038121</v>
      </c>
      <c r="L509" s="13"/>
      <c r="M509" s="107">
        <v>893163.23</v>
      </c>
      <c r="N509" s="13"/>
      <c r="O509" s="108">
        <v>86.04</v>
      </c>
      <c r="P509" s="13"/>
    </row>
    <row r="510" spans="1:16" x14ac:dyDescent="0.25">
      <c r="A510" s="106" t="s">
        <v>0</v>
      </c>
      <c r="B510" s="13"/>
      <c r="C510" s="106" t="s">
        <v>173</v>
      </c>
      <c r="D510" s="13"/>
      <c r="E510" s="13"/>
      <c r="F510" s="13"/>
      <c r="G510" s="13"/>
      <c r="H510" s="13"/>
      <c r="I510" s="13"/>
      <c r="J510" s="13"/>
      <c r="K510" s="107">
        <v>1038121</v>
      </c>
      <c r="L510" s="13"/>
      <c r="M510" s="107">
        <v>893163.23</v>
      </c>
      <c r="N510" s="13"/>
      <c r="O510" s="108">
        <v>86.04</v>
      </c>
      <c r="P510" s="13"/>
    </row>
    <row r="511" spans="1:16" x14ac:dyDescent="0.25">
      <c r="A511" s="106" t="s">
        <v>0</v>
      </c>
      <c r="B511" s="13"/>
      <c r="C511" s="106" t="s">
        <v>182</v>
      </c>
      <c r="D511" s="13"/>
      <c r="E511" s="13"/>
      <c r="F511" s="13"/>
      <c r="G511" s="13"/>
      <c r="H511" s="13"/>
      <c r="I511" s="13"/>
      <c r="J511" s="13"/>
      <c r="K511" s="107">
        <v>192510</v>
      </c>
      <c r="L511" s="13"/>
      <c r="M511" s="107">
        <v>192060.83</v>
      </c>
      <c r="N511" s="13"/>
      <c r="O511" s="108">
        <v>99.77</v>
      </c>
      <c r="P511" s="13"/>
    </row>
    <row r="512" spans="1:16" x14ac:dyDescent="0.25">
      <c r="A512" s="106" t="s">
        <v>0</v>
      </c>
      <c r="B512" s="13"/>
      <c r="C512" s="106" t="s">
        <v>186</v>
      </c>
      <c r="D512" s="13"/>
      <c r="E512" s="13"/>
      <c r="F512" s="13"/>
      <c r="G512" s="13"/>
      <c r="H512" s="13"/>
      <c r="I512" s="13"/>
      <c r="J512" s="13"/>
      <c r="K512" s="107">
        <v>192510</v>
      </c>
      <c r="L512" s="13"/>
      <c r="M512" s="107">
        <v>192060.83</v>
      </c>
      <c r="N512" s="13"/>
      <c r="O512" s="108">
        <v>99.77</v>
      </c>
      <c r="P512" s="13"/>
    </row>
    <row r="513" spans="1:16" x14ac:dyDescent="0.25">
      <c r="A513" s="113" t="s">
        <v>0</v>
      </c>
      <c r="B513" s="13"/>
      <c r="C513" s="113" t="s">
        <v>522</v>
      </c>
      <c r="D513" s="13"/>
      <c r="E513" s="113" t="s">
        <v>523</v>
      </c>
      <c r="F513" s="13"/>
      <c r="G513" s="13"/>
      <c r="H513" s="13"/>
      <c r="I513" s="13"/>
      <c r="J513" s="13"/>
      <c r="K513" s="114">
        <v>1230631</v>
      </c>
      <c r="L513" s="13"/>
      <c r="M513" s="114">
        <v>1085224.06</v>
      </c>
      <c r="N513" s="13"/>
      <c r="O513" s="109">
        <v>88.18</v>
      </c>
      <c r="P513" s="13"/>
    </row>
    <row r="514" spans="1:16" x14ac:dyDescent="0.25">
      <c r="A514" s="110" t="s">
        <v>524</v>
      </c>
      <c r="B514" s="13"/>
      <c r="C514" s="110" t="s">
        <v>288</v>
      </c>
      <c r="D514" s="13"/>
      <c r="E514" s="110" t="s">
        <v>525</v>
      </c>
      <c r="F514" s="13"/>
      <c r="G514" s="13"/>
      <c r="H514" s="13"/>
      <c r="I514" s="13"/>
      <c r="J514" s="13"/>
      <c r="K514" s="111">
        <v>1019628</v>
      </c>
      <c r="L514" s="13"/>
      <c r="M514" s="111">
        <v>876763.09</v>
      </c>
      <c r="N514" s="13"/>
      <c r="O514" s="112">
        <v>85.99</v>
      </c>
      <c r="P514" s="13"/>
    </row>
    <row r="515" spans="1:16" x14ac:dyDescent="0.25">
      <c r="A515" s="106" t="s">
        <v>0</v>
      </c>
      <c r="B515" s="13"/>
      <c r="C515" s="106" t="s">
        <v>172</v>
      </c>
      <c r="D515" s="13"/>
      <c r="E515" s="13"/>
      <c r="F515" s="13"/>
      <c r="G515" s="13"/>
      <c r="H515" s="13"/>
      <c r="I515" s="13"/>
      <c r="J515" s="13"/>
      <c r="K515" s="107">
        <v>1019628</v>
      </c>
      <c r="L515" s="13"/>
      <c r="M515" s="107">
        <v>876763.09</v>
      </c>
      <c r="N515" s="13"/>
      <c r="O515" s="108">
        <v>85.99</v>
      </c>
      <c r="P515" s="13"/>
    </row>
    <row r="516" spans="1:16" x14ac:dyDescent="0.25">
      <c r="A516" s="106" t="s">
        <v>0</v>
      </c>
      <c r="B516" s="13"/>
      <c r="C516" s="106" t="s">
        <v>173</v>
      </c>
      <c r="D516" s="13"/>
      <c r="E516" s="13"/>
      <c r="F516" s="13"/>
      <c r="G516" s="13"/>
      <c r="H516" s="13"/>
      <c r="I516" s="13"/>
      <c r="J516" s="13"/>
      <c r="K516" s="107">
        <v>1019628</v>
      </c>
      <c r="L516" s="13"/>
      <c r="M516" s="107">
        <v>876763.09</v>
      </c>
      <c r="N516" s="13"/>
      <c r="O516" s="108">
        <v>85.99</v>
      </c>
      <c r="P516" s="13"/>
    </row>
    <row r="517" spans="1:16" x14ac:dyDescent="0.25">
      <c r="A517" s="104" t="s">
        <v>0</v>
      </c>
      <c r="B517" s="13"/>
      <c r="C517" s="104" t="s">
        <v>344</v>
      </c>
      <c r="D517" s="13"/>
      <c r="E517" s="104" t="s">
        <v>345</v>
      </c>
      <c r="F517" s="13"/>
      <c r="G517" s="13"/>
      <c r="H517" s="13"/>
      <c r="I517" s="13"/>
      <c r="J517" s="13"/>
      <c r="K517" s="105">
        <v>418000</v>
      </c>
      <c r="L517" s="13"/>
      <c r="M517" s="105">
        <v>383773.37</v>
      </c>
      <c r="N517" s="13"/>
      <c r="O517" s="103">
        <v>91.81</v>
      </c>
      <c r="P517" s="13"/>
    </row>
    <row r="518" spans="1:16" x14ac:dyDescent="0.25">
      <c r="A518" s="42" t="s">
        <v>0</v>
      </c>
      <c r="B518" s="13"/>
      <c r="C518" s="42" t="s">
        <v>346</v>
      </c>
      <c r="D518" s="13"/>
      <c r="E518" s="42" t="s">
        <v>347</v>
      </c>
      <c r="F518" s="13"/>
      <c r="G518" s="13"/>
      <c r="H518" s="13"/>
      <c r="I518" s="13"/>
      <c r="J518" s="13"/>
      <c r="K518" s="32" t="s">
        <v>0</v>
      </c>
      <c r="L518" s="13"/>
      <c r="M518" s="32">
        <v>383773.37</v>
      </c>
      <c r="N518" s="13"/>
      <c r="O518" s="29" t="s">
        <v>0</v>
      </c>
      <c r="P518" s="13"/>
    </row>
    <row r="519" spans="1:16" x14ac:dyDescent="0.25">
      <c r="A519" s="104" t="s">
        <v>0</v>
      </c>
      <c r="B519" s="13"/>
      <c r="C519" s="104" t="s">
        <v>348</v>
      </c>
      <c r="D519" s="13"/>
      <c r="E519" s="104" t="s">
        <v>349</v>
      </c>
      <c r="F519" s="13"/>
      <c r="G519" s="13"/>
      <c r="H519" s="13"/>
      <c r="I519" s="13"/>
      <c r="J519" s="13"/>
      <c r="K519" s="105">
        <v>63612</v>
      </c>
      <c r="L519" s="13"/>
      <c r="M519" s="105">
        <v>60040.88</v>
      </c>
      <c r="N519" s="13"/>
      <c r="O519" s="103">
        <v>94.39</v>
      </c>
      <c r="P519" s="13"/>
    </row>
    <row r="520" spans="1:16" x14ac:dyDescent="0.25">
      <c r="A520" s="42" t="s">
        <v>0</v>
      </c>
      <c r="B520" s="13"/>
      <c r="C520" s="42" t="s">
        <v>350</v>
      </c>
      <c r="D520" s="13"/>
      <c r="E520" s="42" t="s">
        <v>349</v>
      </c>
      <c r="F520" s="13"/>
      <c r="G520" s="13"/>
      <c r="H520" s="13"/>
      <c r="I520" s="13"/>
      <c r="J520" s="13"/>
      <c r="K520" s="32" t="s">
        <v>0</v>
      </c>
      <c r="L520" s="13"/>
      <c r="M520" s="32">
        <v>60040.88</v>
      </c>
      <c r="N520" s="13"/>
      <c r="O520" s="29" t="s">
        <v>0</v>
      </c>
      <c r="P520" s="13"/>
    </row>
    <row r="521" spans="1:16" x14ac:dyDescent="0.25">
      <c r="A521" s="104" t="s">
        <v>0</v>
      </c>
      <c r="B521" s="13"/>
      <c r="C521" s="104" t="s">
        <v>351</v>
      </c>
      <c r="D521" s="13"/>
      <c r="E521" s="104" t="s">
        <v>352</v>
      </c>
      <c r="F521" s="13"/>
      <c r="G521" s="13"/>
      <c r="H521" s="13"/>
      <c r="I521" s="13"/>
      <c r="J521" s="13"/>
      <c r="K521" s="105">
        <v>68970</v>
      </c>
      <c r="L521" s="13"/>
      <c r="M521" s="105">
        <v>63275.34</v>
      </c>
      <c r="N521" s="13"/>
      <c r="O521" s="103">
        <v>91.74</v>
      </c>
      <c r="P521" s="13"/>
    </row>
    <row r="522" spans="1:16" x14ac:dyDescent="0.25">
      <c r="A522" s="42" t="s">
        <v>0</v>
      </c>
      <c r="B522" s="13"/>
      <c r="C522" s="42" t="s">
        <v>353</v>
      </c>
      <c r="D522" s="13"/>
      <c r="E522" s="42" t="s">
        <v>354</v>
      </c>
      <c r="F522" s="13"/>
      <c r="G522" s="13"/>
      <c r="H522" s="13"/>
      <c r="I522" s="13"/>
      <c r="J522" s="13"/>
      <c r="K522" s="32" t="s">
        <v>0</v>
      </c>
      <c r="L522" s="13"/>
      <c r="M522" s="32">
        <v>63275.34</v>
      </c>
      <c r="N522" s="13"/>
      <c r="O522" s="29" t="s">
        <v>0</v>
      </c>
      <c r="P522" s="13"/>
    </row>
    <row r="523" spans="1:16" x14ac:dyDescent="0.25">
      <c r="A523" s="104" t="s">
        <v>0</v>
      </c>
      <c r="B523" s="13"/>
      <c r="C523" s="104" t="s">
        <v>355</v>
      </c>
      <c r="D523" s="13"/>
      <c r="E523" s="104" t="s">
        <v>356</v>
      </c>
      <c r="F523" s="13"/>
      <c r="G523" s="13"/>
      <c r="H523" s="13"/>
      <c r="I523" s="13"/>
      <c r="J523" s="13"/>
      <c r="K523" s="105">
        <v>38900</v>
      </c>
      <c r="L523" s="13"/>
      <c r="M523" s="105">
        <v>30044.28</v>
      </c>
      <c r="N523" s="13"/>
      <c r="O523" s="103">
        <v>77.23</v>
      </c>
      <c r="P523" s="13"/>
    </row>
    <row r="524" spans="1:16" x14ac:dyDescent="0.25">
      <c r="A524" s="42" t="s">
        <v>0</v>
      </c>
      <c r="B524" s="13"/>
      <c r="C524" s="42" t="s">
        <v>357</v>
      </c>
      <c r="D524" s="13"/>
      <c r="E524" s="42" t="s">
        <v>358</v>
      </c>
      <c r="F524" s="13"/>
      <c r="G524" s="13"/>
      <c r="H524" s="13"/>
      <c r="I524" s="13"/>
      <c r="J524" s="13"/>
      <c r="K524" s="32" t="s">
        <v>0</v>
      </c>
      <c r="L524" s="13"/>
      <c r="M524" s="32">
        <v>1740</v>
      </c>
      <c r="N524" s="13"/>
      <c r="O524" s="29" t="s">
        <v>0</v>
      </c>
      <c r="P524" s="13"/>
    </row>
    <row r="525" spans="1:16" x14ac:dyDescent="0.25">
      <c r="A525" s="42" t="s">
        <v>0</v>
      </c>
      <c r="B525" s="13"/>
      <c r="C525" s="42" t="s">
        <v>517</v>
      </c>
      <c r="D525" s="13"/>
      <c r="E525" s="42" t="s">
        <v>518</v>
      </c>
      <c r="F525" s="13"/>
      <c r="G525" s="13"/>
      <c r="H525" s="13"/>
      <c r="I525" s="13"/>
      <c r="J525" s="13"/>
      <c r="K525" s="32" t="s">
        <v>0</v>
      </c>
      <c r="L525" s="13"/>
      <c r="M525" s="32">
        <v>17012.28</v>
      </c>
      <c r="N525" s="13"/>
      <c r="O525" s="29" t="s">
        <v>0</v>
      </c>
      <c r="P525" s="13"/>
    </row>
    <row r="526" spans="1:16" x14ac:dyDescent="0.25">
      <c r="A526" s="42" t="s">
        <v>0</v>
      </c>
      <c r="B526" s="13"/>
      <c r="C526" s="42" t="s">
        <v>526</v>
      </c>
      <c r="D526" s="13"/>
      <c r="E526" s="42" t="s">
        <v>527</v>
      </c>
      <c r="F526" s="13"/>
      <c r="G526" s="13"/>
      <c r="H526" s="13"/>
      <c r="I526" s="13"/>
      <c r="J526" s="13"/>
      <c r="K526" s="32" t="s">
        <v>0</v>
      </c>
      <c r="L526" s="13"/>
      <c r="M526" s="32">
        <v>9736</v>
      </c>
      <c r="N526" s="13"/>
      <c r="O526" s="29" t="s">
        <v>0</v>
      </c>
      <c r="P526" s="13"/>
    </row>
    <row r="527" spans="1:16" x14ac:dyDescent="0.25">
      <c r="A527" s="42" t="s">
        <v>0</v>
      </c>
      <c r="B527" s="13"/>
      <c r="C527" s="42" t="s">
        <v>359</v>
      </c>
      <c r="D527" s="13"/>
      <c r="E527" s="42" t="s">
        <v>360</v>
      </c>
      <c r="F527" s="13"/>
      <c r="G527" s="13"/>
      <c r="H527" s="13"/>
      <c r="I527" s="13"/>
      <c r="J527" s="13"/>
      <c r="K527" s="32" t="s">
        <v>0</v>
      </c>
      <c r="L527" s="13"/>
      <c r="M527" s="32">
        <v>1556</v>
      </c>
      <c r="N527" s="13"/>
      <c r="O527" s="29" t="s">
        <v>0</v>
      </c>
      <c r="P527" s="13"/>
    </row>
    <row r="528" spans="1:16" x14ac:dyDescent="0.25">
      <c r="A528" s="104" t="s">
        <v>0</v>
      </c>
      <c r="B528" s="13"/>
      <c r="C528" s="104" t="s">
        <v>322</v>
      </c>
      <c r="D528" s="13"/>
      <c r="E528" s="104" t="s">
        <v>323</v>
      </c>
      <c r="F528" s="13"/>
      <c r="G528" s="13"/>
      <c r="H528" s="13"/>
      <c r="I528" s="13"/>
      <c r="J528" s="13"/>
      <c r="K528" s="105">
        <v>123272</v>
      </c>
      <c r="L528" s="13"/>
      <c r="M528" s="105">
        <v>97175.24</v>
      </c>
      <c r="N528" s="13"/>
      <c r="O528" s="103">
        <v>78.83</v>
      </c>
      <c r="P528" s="13"/>
    </row>
    <row r="529" spans="1:16" x14ac:dyDescent="0.25">
      <c r="A529" s="42" t="s">
        <v>0</v>
      </c>
      <c r="B529" s="13"/>
      <c r="C529" s="42" t="s">
        <v>324</v>
      </c>
      <c r="D529" s="13"/>
      <c r="E529" s="42" t="s">
        <v>325</v>
      </c>
      <c r="F529" s="13"/>
      <c r="G529" s="13"/>
      <c r="H529" s="13"/>
      <c r="I529" s="13"/>
      <c r="J529" s="13"/>
      <c r="K529" s="32" t="s">
        <v>0</v>
      </c>
      <c r="L529" s="13"/>
      <c r="M529" s="32">
        <v>41597.39</v>
      </c>
      <c r="N529" s="13"/>
      <c r="O529" s="29" t="s">
        <v>0</v>
      </c>
      <c r="P529" s="13"/>
    </row>
    <row r="530" spans="1:16" x14ac:dyDescent="0.25">
      <c r="A530" s="42" t="s">
        <v>0</v>
      </c>
      <c r="B530" s="13"/>
      <c r="C530" s="42" t="s">
        <v>528</v>
      </c>
      <c r="D530" s="13"/>
      <c r="E530" s="42" t="s">
        <v>529</v>
      </c>
      <c r="F530" s="13"/>
      <c r="G530" s="13"/>
      <c r="H530" s="13"/>
      <c r="I530" s="13"/>
      <c r="J530" s="13"/>
      <c r="K530" s="32" t="s">
        <v>0</v>
      </c>
      <c r="L530" s="13"/>
      <c r="M530" s="32">
        <v>48953.599999999999</v>
      </c>
      <c r="N530" s="13"/>
      <c r="O530" s="29" t="s">
        <v>0</v>
      </c>
      <c r="P530" s="13"/>
    </row>
    <row r="531" spans="1:16" x14ac:dyDescent="0.25">
      <c r="A531" s="42" t="s">
        <v>0</v>
      </c>
      <c r="B531" s="13"/>
      <c r="C531" s="42" t="s">
        <v>402</v>
      </c>
      <c r="D531" s="13"/>
      <c r="E531" s="42" t="s">
        <v>403</v>
      </c>
      <c r="F531" s="13"/>
      <c r="G531" s="13"/>
      <c r="H531" s="13"/>
      <c r="I531" s="13"/>
      <c r="J531" s="13"/>
      <c r="K531" s="32" t="s">
        <v>0</v>
      </c>
      <c r="L531" s="13"/>
      <c r="M531" s="32">
        <v>2452.25</v>
      </c>
      <c r="N531" s="13"/>
      <c r="O531" s="29" t="s">
        <v>0</v>
      </c>
      <c r="P531" s="13"/>
    </row>
    <row r="532" spans="1:16" x14ac:dyDescent="0.25">
      <c r="A532" s="42" t="s">
        <v>0</v>
      </c>
      <c r="B532" s="13"/>
      <c r="C532" s="42" t="s">
        <v>530</v>
      </c>
      <c r="D532" s="13"/>
      <c r="E532" s="42" t="s">
        <v>531</v>
      </c>
      <c r="F532" s="13"/>
      <c r="G532" s="13"/>
      <c r="H532" s="13"/>
      <c r="I532" s="13"/>
      <c r="J532" s="13"/>
      <c r="K532" s="32" t="s">
        <v>0</v>
      </c>
      <c r="L532" s="13"/>
      <c r="M532" s="32">
        <v>4172</v>
      </c>
      <c r="N532" s="13"/>
      <c r="O532" s="29" t="s">
        <v>0</v>
      </c>
      <c r="P532" s="13"/>
    </row>
    <row r="533" spans="1:16" x14ac:dyDescent="0.25">
      <c r="A533" s="104" t="s">
        <v>0</v>
      </c>
      <c r="B533" s="13"/>
      <c r="C533" s="104" t="s">
        <v>290</v>
      </c>
      <c r="D533" s="13"/>
      <c r="E533" s="104" t="s">
        <v>291</v>
      </c>
      <c r="F533" s="13"/>
      <c r="G533" s="13"/>
      <c r="H533" s="13"/>
      <c r="I533" s="13"/>
      <c r="J533" s="13"/>
      <c r="K533" s="105">
        <v>218674</v>
      </c>
      <c r="L533" s="13"/>
      <c r="M533" s="105">
        <v>165524.29</v>
      </c>
      <c r="N533" s="13"/>
      <c r="O533" s="103">
        <v>75.69</v>
      </c>
      <c r="P533" s="13"/>
    </row>
    <row r="534" spans="1:16" x14ac:dyDescent="0.25">
      <c r="A534" s="42" t="s">
        <v>0</v>
      </c>
      <c r="B534" s="13"/>
      <c r="C534" s="42" t="s">
        <v>329</v>
      </c>
      <c r="D534" s="13"/>
      <c r="E534" s="42" t="s">
        <v>330</v>
      </c>
      <c r="F534" s="13"/>
      <c r="G534" s="13"/>
      <c r="H534" s="13"/>
      <c r="I534" s="13"/>
      <c r="J534" s="13"/>
      <c r="K534" s="32" t="s">
        <v>0</v>
      </c>
      <c r="L534" s="13"/>
      <c r="M534" s="32">
        <v>29850.55</v>
      </c>
      <c r="N534" s="13"/>
      <c r="O534" s="29" t="s">
        <v>0</v>
      </c>
      <c r="P534" s="13"/>
    </row>
    <row r="535" spans="1:16" x14ac:dyDescent="0.25">
      <c r="A535" s="42" t="s">
        <v>0</v>
      </c>
      <c r="B535" s="13"/>
      <c r="C535" s="42" t="s">
        <v>396</v>
      </c>
      <c r="D535" s="13"/>
      <c r="E535" s="42" t="s">
        <v>397</v>
      </c>
      <c r="F535" s="13"/>
      <c r="G535" s="13"/>
      <c r="H535" s="13"/>
      <c r="I535" s="13"/>
      <c r="J535" s="13"/>
      <c r="K535" s="32" t="s">
        <v>0</v>
      </c>
      <c r="L535" s="13"/>
      <c r="M535" s="32">
        <v>11948.5</v>
      </c>
      <c r="N535" s="13"/>
      <c r="O535" s="29" t="s">
        <v>0</v>
      </c>
      <c r="P535" s="13"/>
    </row>
    <row r="536" spans="1:16" x14ac:dyDescent="0.25">
      <c r="A536" s="42" t="s">
        <v>0</v>
      </c>
      <c r="B536" s="13"/>
      <c r="C536" s="42" t="s">
        <v>317</v>
      </c>
      <c r="D536" s="13"/>
      <c r="E536" s="42" t="s">
        <v>318</v>
      </c>
      <c r="F536" s="13"/>
      <c r="G536" s="13"/>
      <c r="H536" s="13"/>
      <c r="I536" s="13"/>
      <c r="J536" s="13"/>
      <c r="K536" s="32" t="s">
        <v>0</v>
      </c>
      <c r="L536" s="13"/>
      <c r="M536" s="32">
        <v>14711</v>
      </c>
      <c r="N536" s="13"/>
      <c r="O536" s="29" t="s">
        <v>0</v>
      </c>
      <c r="P536" s="13"/>
    </row>
    <row r="537" spans="1:16" x14ac:dyDescent="0.25">
      <c r="A537" s="42" t="s">
        <v>0</v>
      </c>
      <c r="B537" s="13"/>
      <c r="C537" s="42" t="s">
        <v>404</v>
      </c>
      <c r="D537" s="13"/>
      <c r="E537" s="42" t="s">
        <v>405</v>
      </c>
      <c r="F537" s="13"/>
      <c r="G537" s="13"/>
      <c r="H537" s="13"/>
      <c r="I537" s="13"/>
      <c r="J537" s="13"/>
      <c r="K537" s="32" t="s">
        <v>0</v>
      </c>
      <c r="L537" s="13"/>
      <c r="M537" s="32">
        <v>3925.41</v>
      </c>
      <c r="N537" s="13"/>
      <c r="O537" s="29" t="s">
        <v>0</v>
      </c>
      <c r="P537" s="13"/>
    </row>
    <row r="538" spans="1:16" x14ac:dyDescent="0.25">
      <c r="A538" s="42" t="s">
        <v>0</v>
      </c>
      <c r="B538" s="13"/>
      <c r="C538" s="42" t="s">
        <v>507</v>
      </c>
      <c r="D538" s="13"/>
      <c r="E538" s="42" t="s">
        <v>508</v>
      </c>
      <c r="F538" s="13"/>
      <c r="G538" s="13"/>
      <c r="H538" s="13"/>
      <c r="I538" s="13"/>
      <c r="J538" s="13"/>
      <c r="K538" s="32" t="s">
        <v>0</v>
      </c>
      <c r="L538" s="13"/>
      <c r="M538" s="32">
        <v>220</v>
      </c>
      <c r="N538" s="13"/>
      <c r="O538" s="29" t="s">
        <v>0</v>
      </c>
      <c r="P538" s="13"/>
    </row>
    <row r="539" spans="1:16" x14ac:dyDescent="0.25">
      <c r="A539" s="42" t="s">
        <v>0</v>
      </c>
      <c r="B539" s="13"/>
      <c r="C539" s="42" t="s">
        <v>454</v>
      </c>
      <c r="D539" s="13"/>
      <c r="E539" s="42" t="s">
        <v>455</v>
      </c>
      <c r="F539" s="13"/>
      <c r="G539" s="13"/>
      <c r="H539" s="13"/>
      <c r="I539" s="13"/>
      <c r="J539" s="13"/>
      <c r="K539" s="32" t="s">
        <v>0</v>
      </c>
      <c r="L539" s="13"/>
      <c r="M539" s="32">
        <v>66308.81</v>
      </c>
      <c r="N539" s="13"/>
      <c r="O539" s="29" t="s">
        <v>0</v>
      </c>
      <c r="P539" s="13"/>
    </row>
    <row r="540" spans="1:16" x14ac:dyDescent="0.25">
      <c r="A540" s="42" t="s">
        <v>0</v>
      </c>
      <c r="B540" s="13"/>
      <c r="C540" s="42" t="s">
        <v>292</v>
      </c>
      <c r="D540" s="13"/>
      <c r="E540" s="42" t="s">
        <v>293</v>
      </c>
      <c r="F540" s="13"/>
      <c r="G540" s="13"/>
      <c r="H540" s="13"/>
      <c r="I540" s="13"/>
      <c r="J540" s="13"/>
      <c r="K540" s="32" t="s">
        <v>0</v>
      </c>
      <c r="L540" s="13"/>
      <c r="M540" s="32">
        <v>38560.019999999997</v>
      </c>
      <c r="N540" s="13"/>
      <c r="O540" s="29" t="s">
        <v>0</v>
      </c>
      <c r="P540" s="13"/>
    </row>
    <row r="541" spans="1:16" x14ac:dyDescent="0.25">
      <c r="A541" s="104" t="s">
        <v>0</v>
      </c>
      <c r="B541" s="13"/>
      <c r="C541" s="104" t="s">
        <v>294</v>
      </c>
      <c r="D541" s="13"/>
      <c r="E541" s="104" t="s">
        <v>295</v>
      </c>
      <c r="F541" s="13"/>
      <c r="G541" s="13"/>
      <c r="H541" s="13"/>
      <c r="I541" s="13"/>
      <c r="J541" s="13"/>
      <c r="K541" s="105">
        <v>17000</v>
      </c>
      <c r="L541" s="13"/>
      <c r="M541" s="105">
        <v>16313.94</v>
      </c>
      <c r="N541" s="13"/>
      <c r="O541" s="103">
        <v>95.96</v>
      </c>
      <c r="P541" s="13"/>
    </row>
    <row r="542" spans="1:16" x14ac:dyDescent="0.25">
      <c r="A542" s="42" t="s">
        <v>0</v>
      </c>
      <c r="B542" s="13"/>
      <c r="C542" s="42" t="s">
        <v>363</v>
      </c>
      <c r="D542" s="13"/>
      <c r="E542" s="42" t="s">
        <v>364</v>
      </c>
      <c r="F542" s="13"/>
      <c r="G542" s="13"/>
      <c r="H542" s="13"/>
      <c r="I542" s="13"/>
      <c r="J542" s="13"/>
      <c r="K542" s="32" t="s">
        <v>0</v>
      </c>
      <c r="L542" s="13"/>
      <c r="M542" s="32">
        <v>688.3</v>
      </c>
      <c r="N542" s="13"/>
      <c r="O542" s="29" t="s">
        <v>0</v>
      </c>
      <c r="P542" s="13"/>
    </row>
    <row r="543" spans="1:16" x14ac:dyDescent="0.25">
      <c r="A543" s="42" t="s">
        <v>0</v>
      </c>
      <c r="B543" s="13"/>
      <c r="C543" s="42" t="s">
        <v>300</v>
      </c>
      <c r="D543" s="13"/>
      <c r="E543" s="42" t="s">
        <v>295</v>
      </c>
      <c r="F543" s="13"/>
      <c r="G543" s="13"/>
      <c r="H543" s="13"/>
      <c r="I543" s="13"/>
      <c r="J543" s="13"/>
      <c r="K543" s="32" t="s">
        <v>0</v>
      </c>
      <c r="L543" s="13"/>
      <c r="M543" s="32">
        <v>15625.64</v>
      </c>
      <c r="N543" s="13"/>
      <c r="O543" s="29" t="s">
        <v>0</v>
      </c>
      <c r="P543" s="13"/>
    </row>
    <row r="544" spans="1:16" x14ac:dyDescent="0.25">
      <c r="A544" s="104" t="s">
        <v>0</v>
      </c>
      <c r="B544" s="13"/>
      <c r="C544" s="104" t="s">
        <v>532</v>
      </c>
      <c r="D544" s="13"/>
      <c r="E544" s="104" t="s">
        <v>533</v>
      </c>
      <c r="F544" s="13"/>
      <c r="G544" s="13"/>
      <c r="H544" s="13"/>
      <c r="I544" s="13"/>
      <c r="J544" s="13"/>
      <c r="K544" s="105">
        <v>58200</v>
      </c>
      <c r="L544" s="13"/>
      <c r="M544" s="105">
        <v>47847.360000000001</v>
      </c>
      <c r="N544" s="13"/>
      <c r="O544" s="103">
        <v>82.21</v>
      </c>
      <c r="P544" s="13"/>
    </row>
    <row r="545" spans="1:16" x14ac:dyDescent="0.25">
      <c r="A545" s="42" t="s">
        <v>0</v>
      </c>
      <c r="B545" s="13"/>
      <c r="C545" s="42" t="s">
        <v>534</v>
      </c>
      <c r="D545" s="13"/>
      <c r="E545" s="42" t="s">
        <v>535</v>
      </c>
      <c r="F545" s="13"/>
      <c r="G545" s="13"/>
      <c r="H545" s="13"/>
      <c r="I545" s="13"/>
      <c r="J545" s="13"/>
      <c r="K545" s="32" t="s">
        <v>0</v>
      </c>
      <c r="L545" s="13"/>
      <c r="M545" s="32">
        <v>47795.27</v>
      </c>
      <c r="N545" s="13"/>
      <c r="O545" s="29" t="s">
        <v>0</v>
      </c>
      <c r="P545" s="13"/>
    </row>
    <row r="546" spans="1:16" x14ac:dyDescent="0.25">
      <c r="A546" s="42" t="s">
        <v>0</v>
      </c>
      <c r="B546" s="13"/>
      <c r="C546" s="42" t="s">
        <v>536</v>
      </c>
      <c r="D546" s="13"/>
      <c r="E546" s="42" t="s">
        <v>537</v>
      </c>
      <c r="F546" s="13"/>
      <c r="G546" s="13"/>
      <c r="H546" s="13"/>
      <c r="I546" s="13"/>
      <c r="J546" s="13"/>
      <c r="K546" s="32" t="s">
        <v>0</v>
      </c>
      <c r="L546" s="13"/>
      <c r="M546" s="32">
        <v>0</v>
      </c>
      <c r="N546" s="13"/>
      <c r="O546" s="29" t="s">
        <v>0</v>
      </c>
      <c r="P546" s="13"/>
    </row>
    <row r="547" spans="1:16" x14ac:dyDescent="0.25">
      <c r="A547" s="42" t="s">
        <v>0</v>
      </c>
      <c r="B547" s="13"/>
      <c r="C547" s="42" t="s">
        <v>538</v>
      </c>
      <c r="D547" s="13"/>
      <c r="E547" s="42" t="s">
        <v>539</v>
      </c>
      <c r="F547" s="13"/>
      <c r="G547" s="13"/>
      <c r="H547" s="13"/>
      <c r="I547" s="13"/>
      <c r="J547" s="13"/>
      <c r="K547" s="32" t="s">
        <v>0</v>
      </c>
      <c r="L547" s="13"/>
      <c r="M547" s="32">
        <v>52.09</v>
      </c>
      <c r="N547" s="13"/>
      <c r="O547" s="29" t="s">
        <v>0</v>
      </c>
      <c r="P547" s="13"/>
    </row>
    <row r="548" spans="1:16" x14ac:dyDescent="0.25">
      <c r="A548" s="42" t="s">
        <v>0</v>
      </c>
      <c r="B548" s="13"/>
      <c r="C548" s="42" t="s">
        <v>540</v>
      </c>
      <c r="D548" s="13"/>
      <c r="E548" s="42" t="s">
        <v>541</v>
      </c>
      <c r="F548" s="13"/>
      <c r="G548" s="13"/>
      <c r="H548" s="13"/>
      <c r="I548" s="13"/>
      <c r="J548" s="13"/>
      <c r="K548" s="32" t="s">
        <v>0</v>
      </c>
      <c r="L548" s="13"/>
      <c r="M548" s="32">
        <v>0</v>
      </c>
      <c r="N548" s="13"/>
      <c r="O548" s="29" t="s">
        <v>0</v>
      </c>
      <c r="P548" s="13"/>
    </row>
    <row r="549" spans="1:16" x14ac:dyDescent="0.25">
      <c r="A549" s="104" t="s">
        <v>0</v>
      </c>
      <c r="B549" s="13"/>
      <c r="C549" s="104" t="s">
        <v>369</v>
      </c>
      <c r="D549" s="13"/>
      <c r="E549" s="104" t="s">
        <v>370</v>
      </c>
      <c r="F549" s="13"/>
      <c r="G549" s="13"/>
      <c r="H549" s="13"/>
      <c r="I549" s="13"/>
      <c r="J549" s="13"/>
      <c r="K549" s="105">
        <v>13000</v>
      </c>
      <c r="L549" s="13"/>
      <c r="M549" s="105">
        <v>12768.39</v>
      </c>
      <c r="N549" s="13"/>
      <c r="O549" s="103">
        <v>98.22</v>
      </c>
      <c r="P549" s="13"/>
    </row>
    <row r="550" spans="1:16" x14ac:dyDescent="0.25">
      <c r="A550" s="42" t="s">
        <v>0</v>
      </c>
      <c r="B550" s="13"/>
      <c r="C550" s="42" t="s">
        <v>432</v>
      </c>
      <c r="D550" s="13"/>
      <c r="E550" s="42" t="s">
        <v>433</v>
      </c>
      <c r="F550" s="13"/>
      <c r="G550" s="13"/>
      <c r="H550" s="13"/>
      <c r="I550" s="13"/>
      <c r="J550" s="13"/>
      <c r="K550" s="32" t="s">
        <v>0</v>
      </c>
      <c r="L550" s="13"/>
      <c r="M550" s="32">
        <v>12768.39</v>
      </c>
      <c r="N550" s="13"/>
      <c r="O550" s="29" t="s">
        <v>0</v>
      </c>
      <c r="P550" s="13"/>
    </row>
    <row r="551" spans="1:16" x14ac:dyDescent="0.25">
      <c r="A551" s="110" t="s">
        <v>505</v>
      </c>
      <c r="B551" s="13"/>
      <c r="C551" s="110" t="s">
        <v>313</v>
      </c>
      <c r="D551" s="13"/>
      <c r="E551" s="110" t="s">
        <v>542</v>
      </c>
      <c r="F551" s="13"/>
      <c r="G551" s="13"/>
      <c r="H551" s="13"/>
      <c r="I551" s="13"/>
      <c r="J551" s="13"/>
      <c r="K551" s="111">
        <v>211003</v>
      </c>
      <c r="L551" s="13"/>
      <c r="M551" s="111">
        <v>208460.97</v>
      </c>
      <c r="N551" s="13"/>
      <c r="O551" s="112">
        <v>98.8</v>
      </c>
      <c r="P551" s="13"/>
    </row>
    <row r="552" spans="1:16" x14ac:dyDescent="0.25">
      <c r="A552" s="106" t="s">
        <v>0</v>
      </c>
      <c r="B552" s="13"/>
      <c r="C552" s="106" t="s">
        <v>172</v>
      </c>
      <c r="D552" s="13"/>
      <c r="E552" s="13"/>
      <c r="F552" s="13"/>
      <c r="G552" s="13"/>
      <c r="H552" s="13"/>
      <c r="I552" s="13"/>
      <c r="J552" s="13"/>
      <c r="K552" s="107">
        <v>18493</v>
      </c>
      <c r="L552" s="13"/>
      <c r="M552" s="107">
        <v>16400.14</v>
      </c>
      <c r="N552" s="13"/>
      <c r="O552" s="108">
        <v>88.68</v>
      </c>
      <c r="P552" s="13"/>
    </row>
    <row r="553" spans="1:16" x14ac:dyDescent="0.25">
      <c r="A553" s="106" t="s">
        <v>0</v>
      </c>
      <c r="B553" s="13"/>
      <c r="C553" s="106" t="s">
        <v>173</v>
      </c>
      <c r="D553" s="13"/>
      <c r="E553" s="13"/>
      <c r="F553" s="13"/>
      <c r="G553" s="13"/>
      <c r="H553" s="13"/>
      <c r="I553" s="13"/>
      <c r="J553" s="13"/>
      <c r="K553" s="107">
        <v>18493</v>
      </c>
      <c r="L553" s="13"/>
      <c r="M553" s="107">
        <v>16400.14</v>
      </c>
      <c r="N553" s="13"/>
      <c r="O553" s="108">
        <v>88.68</v>
      </c>
      <c r="P553" s="13"/>
    </row>
    <row r="554" spans="1:16" x14ac:dyDescent="0.25">
      <c r="A554" s="104" t="s">
        <v>0</v>
      </c>
      <c r="B554" s="13"/>
      <c r="C554" s="104" t="s">
        <v>344</v>
      </c>
      <c r="D554" s="13"/>
      <c r="E554" s="104" t="s">
        <v>345</v>
      </c>
      <c r="F554" s="13"/>
      <c r="G554" s="13"/>
      <c r="H554" s="13"/>
      <c r="I554" s="13"/>
      <c r="J554" s="13"/>
      <c r="K554" s="105">
        <v>14500</v>
      </c>
      <c r="L554" s="13"/>
      <c r="M554" s="105">
        <v>12704.01</v>
      </c>
      <c r="N554" s="13"/>
      <c r="O554" s="103">
        <v>87.61</v>
      </c>
      <c r="P554" s="13"/>
    </row>
    <row r="555" spans="1:16" x14ac:dyDescent="0.25">
      <c r="A555" s="42" t="s">
        <v>0</v>
      </c>
      <c r="B555" s="13"/>
      <c r="C555" s="42" t="s">
        <v>346</v>
      </c>
      <c r="D555" s="13"/>
      <c r="E555" s="42" t="s">
        <v>347</v>
      </c>
      <c r="F555" s="13"/>
      <c r="G555" s="13"/>
      <c r="H555" s="13"/>
      <c r="I555" s="13"/>
      <c r="J555" s="13"/>
      <c r="K555" s="32" t="s">
        <v>0</v>
      </c>
      <c r="L555" s="13"/>
      <c r="M555" s="32">
        <v>12704.01</v>
      </c>
      <c r="N555" s="13"/>
      <c r="O555" s="29" t="s">
        <v>0</v>
      </c>
      <c r="P555" s="13"/>
    </row>
    <row r="556" spans="1:16" x14ac:dyDescent="0.25">
      <c r="A556" s="104" t="s">
        <v>0</v>
      </c>
      <c r="B556" s="13"/>
      <c r="C556" s="104" t="s">
        <v>351</v>
      </c>
      <c r="D556" s="13"/>
      <c r="E556" s="104" t="s">
        <v>352</v>
      </c>
      <c r="F556" s="13"/>
      <c r="G556" s="13"/>
      <c r="H556" s="13"/>
      <c r="I556" s="13"/>
      <c r="J556" s="13"/>
      <c r="K556" s="105">
        <v>2393</v>
      </c>
      <c r="L556" s="13"/>
      <c r="M556" s="105">
        <v>2096.13</v>
      </c>
      <c r="N556" s="13"/>
      <c r="O556" s="103">
        <v>87.59</v>
      </c>
      <c r="P556" s="13"/>
    </row>
    <row r="557" spans="1:16" x14ac:dyDescent="0.25">
      <c r="A557" s="42" t="s">
        <v>0</v>
      </c>
      <c r="B557" s="13"/>
      <c r="C557" s="42" t="s">
        <v>353</v>
      </c>
      <c r="D557" s="13"/>
      <c r="E557" s="42" t="s">
        <v>354</v>
      </c>
      <c r="F557" s="13"/>
      <c r="G557" s="13"/>
      <c r="H557" s="13"/>
      <c r="I557" s="13"/>
      <c r="J557" s="13"/>
      <c r="K557" s="32" t="s">
        <v>0</v>
      </c>
      <c r="L557" s="13"/>
      <c r="M557" s="32">
        <v>2096.13</v>
      </c>
      <c r="N557" s="13"/>
      <c r="O557" s="29" t="s">
        <v>0</v>
      </c>
      <c r="P557" s="13"/>
    </row>
    <row r="558" spans="1:16" x14ac:dyDescent="0.25">
      <c r="A558" s="104" t="s">
        <v>0</v>
      </c>
      <c r="B558" s="13"/>
      <c r="C558" s="104" t="s">
        <v>355</v>
      </c>
      <c r="D558" s="13"/>
      <c r="E558" s="104" t="s">
        <v>356</v>
      </c>
      <c r="F558" s="13"/>
      <c r="G558" s="13"/>
      <c r="H558" s="13"/>
      <c r="I558" s="13"/>
      <c r="J558" s="13"/>
      <c r="K558" s="105">
        <v>1200</v>
      </c>
      <c r="L558" s="13"/>
      <c r="M558" s="105">
        <v>1200</v>
      </c>
      <c r="N558" s="13"/>
      <c r="O558" s="103">
        <v>100</v>
      </c>
      <c r="P558" s="13"/>
    </row>
    <row r="559" spans="1:16" x14ac:dyDescent="0.25">
      <c r="A559" s="42" t="s">
        <v>0</v>
      </c>
      <c r="B559" s="13"/>
      <c r="C559" s="42" t="s">
        <v>526</v>
      </c>
      <c r="D559" s="13"/>
      <c r="E559" s="42" t="s">
        <v>527</v>
      </c>
      <c r="F559" s="13"/>
      <c r="G559" s="13"/>
      <c r="H559" s="13"/>
      <c r="I559" s="13"/>
      <c r="J559" s="13"/>
      <c r="K559" s="32" t="s">
        <v>0</v>
      </c>
      <c r="L559" s="13"/>
      <c r="M559" s="32">
        <v>1200</v>
      </c>
      <c r="N559" s="13"/>
      <c r="O559" s="29" t="s">
        <v>0</v>
      </c>
      <c r="P559" s="13"/>
    </row>
    <row r="560" spans="1:16" x14ac:dyDescent="0.25">
      <c r="A560" s="104" t="s">
        <v>0</v>
      </c>
      <c r="B560" s="13"/>
      <c r="C560" s="104" t="s">
        <v>290</v>
      </c>
      <c r="D560" s="13"/>
      <c r="E560" s="104" t="s">
        <v>291</v>
      </c>
      <c r="F560" s="13"/>
      <c r="G560" s="13"/>
      <c r="H560" s="13"/>
      <c r="I560" s="13"/>
      <c r="J560" s="13"/>
      <c r="K560" s="105">
        <v>400</v>
      </c>
      <c r="L560" s="13"/>
      <c r="M560" s="105">
        <v>400</v>
      </c>
      <c r="N560" s="13"/>
      <c r="O560" s="103">
        <v>100</v>
      </c>
      <c r="P560" s="13"/>
    </row>
    <row r="561" spans="1:16" x14ac:dyDescent="0.25">
      <c r="A561" s="42" t="s">
        <v>0</v>
      </c>
      <c r="B561" s="13"/>
      <c r="C561" s="42" t="s">
        <v>507</v>
      </c>
      <c r="D561" s="13"/>
      <c r="E561" s="42" t="s">
        <v>508</v>
      </c>
      <c r="F561" s="13"/>
      <c r="G561" s="13"/>
      <c r="H561" s="13"/>
      <c r="I561" s="13"/>
      <c r="J561" s="13"/>
      <c r="K561" s="32" t="s">
        <v>0</v>
      </c>
      <c r="L561" s="13"/>
      <c r="M561" s="32">
        <v>400</v>
      </c>
      <c r="N561" s="13"/>
      <c r="O561" s="29" t="s">
        <v>0</v>
      </c>
      <c r="P561" s="13"/>
    </row>
    <row r="562" spans="1:16" x14ac:dyDescent="0.25">
      <c r="A562" s="106" t="s">
        <v>0</v>
      </c>
      <c r="B562" s="13"/>
      <c r="C562" s="106" t="s">
        <v>182</v>
      </c>
      <c r="D562" s="13"/>
      <c r="E562" s="13"/>
      <c r="F562" s="13"/>
      <c r="G562" s="13"/>
      <c r="H562" s="13"/>
      <c r="I562" s="13"/>
      <c r="J562" s="13"/>
      <c r="K562" s="107">
        <v>192510</v>
      </c>
      <c r="L562" s="13"/>
      <c r="M562" s="107">
        <v>192060.83</v>
      </c>
      <c r="N562" s="13"/>
      <c r="O562" s="108">
        <v>99.77</v>
      </c>
      <c r="P562" s="13"/>
    </row>
    <row r="563" spans="1:16" x14ac:dyDescent="0.25">
      <c r="A563" s="106" t="s">
        <v>0</v>
      </c>
      <c r="B563" s="13"/>
      <c r="C563" s="106" t="s">
        <v>186</v>
      </c>
      <c r="D563" s="13"/>
      <c r="E563" s="13"/>
      <c r="F563" s="13"/>
      <c r="G563" s="13"/>
      <c r="H563" s="13"/>
      <c r="I563" s="13"/>
      <c r="J563" s="13"/>
      <c r="K563" s="107">
        <v>192510</v>
      </c>
      <c r="L563" s="13"/>
      <c r="M563" s="107">
        <v>192060.83</v>
      </c>
      <c r="N563" s="13"/>
      <c r="O563" s="108">
        <v>99.77</v>
      </c>
      <c r="P563" s="13"/>
    </row>
    <row r="564" spans="1:16" x14ac:dyDescent="0.25">
      <c r="A564" s="104" t="s">
        <v>0</v>
      </c>
      <c r="B564" s="13"/>
      <c r="C564" s="104" t="s">
        <v>344</v>
      </c>
      <c r="D564" s="13"/>
      <c r="E564" s="104" t="s">
        <v>345</v>
      </c>
      <c r="F564" s="13"/>
      <c r="G564" s="13"/>
      <c r="H564" s="13"/>
      <c r="I564" s="13"/>
      <c r="J564" s="13"/>
      <c r="K564" s="105">
        <v>165245</v>
      </c>
      <c r="L564" s="13"/>
      <c r="M564" s="105">
        <v>164859.04999999999</v>
      </c>
      <c r="N564" s="13"/>
      <c r="O564" s="103">
        <v>99.77</v>
      </c>
      <c r="P564" s="13"/>
    </row>
    <row r="565" spans="1:16" x14ac:dyDescent="0.25">
      <c r="A565" s="42" t="s">
        <v>0</v>
      </c>
      <c r="B565" s="13"/>
      <c r="C565" s="42" t="s">
        <v>346</v>
      </c>
      <c r="D565" s="13"/>
      <c r="E565" s="42" t="s">
        <v>347</v>
      </c>
      <c r="F565" s="13"/>
      <c r="G565" s="13"/>
      <c r="H565" s="13"/>
      <c r="I565" s="13"/>
      <c r="J565" s="13"/>
      <c r="K565" s="32" t="s">
        <v>0</v>
      </c>
      <c r="L565" s="13"/>
      <c r="M565" s="32">
        <v>164859.04999999999</v>
      </c>
      <c r="N565" s="13"/>
      <c r="O565" s="29" t="s">
        <v>0</v>
      </c>
      <c r="P565" s="13"/>
    </row>
    <row r="566" spans="1:16" x14ac:dyDescent="0.25">
      <c r="A566" s="104" t="s">
        <v>0</v>
      </c>
      <c r="B566" s="13"/>
      <c r="C566" s="104" t="s">
        <v>351</v>
      </c>
      <c r="D566" s="13"/>
      <c r="E566" s="104" t="s">
        <v>352</v>
      </c>
      <c r="F566" s="13"/>
      <c r="G566" s="13"/>
      <c r="H566" s="13"/>
      <c r="I566" s="13"/>
      <c r="J566" s="13"/>
      <c r="K566" s="105">
        <v>27265</v>
      </c>
      <c r="L566" s="13"/>
      <c r="M566" s="105">
        <v>27201.78</v>
      </c>
      <c r="N566" s="13"/>
      <c r="O566" s="103">
        <v>99.77</v>
      </c>
      <c r="P566" s="13"/>
    </row>
    <row r="567" spans="1:16" x14ac:dyDescent="0.25">
      <c r="A567" s="42" t="s">
        <v>0</v>
      </c>
      <c r="B567" s="13"/>
      <c r="C567" s="42" t="s">
        <v>353</v>
      </c>
      <c r="D567" s="13"/>
      <c r="E567" s="42" t="s">
        <v>354</v>
      </c>
      <c r="F567" s="13"/>
      <c r="G567" s="13"/>
      <c r="H567" s="13"/>
      <c r="I567" s="13"/>
      <c r="J567" s="13"/>
      <c r="K567" s="32" t="s">
        <v>0</v>
      </c>
      <c r="L567" s="13"/>
      <c r="M567" s="32">
        <v>27201.78</v>
      </c>
      <c r="N567" s="13"/>
      <c r="O567" s="29" t="s">
        <v>0</v>
      </c>
      <c r="P567" s="13"/>
    </row>
    <row r="568" spans="1:16" x14ac:dyDescent="0.25">
      <c r="A568" s="115" t="s">
        <v>0</v>
      </c>
      <c r="B568" s="13"/>
      <c r="C568" s="115" t="s">
        <v>543</v>
      </c>
      <c r="D568" s="13"/>
      <c r="E568" s="13"/>
      <c r="F568" s="13"/>
      <c r="G568" s="13"/>
      <c r="H568" s="13"/>
      <c r="I568" s="13"/>
      <c r="J568" s="13"/>
      <c r="K568" s="116">
        <v>1859306</v>
      </c>
      <c r="L568" s="13"/>
      <c r="M568" s="116">
        <v>1679237.31</v>
      </c>
      <c r="N568" s="13"/>
      <c r="O568" s="117">
        <v>90.32</v>
      </c>
      <c r="P568" s="13"/>
    </row>
    <row r="569" spans="1:16" x14ac:dyDescent="0.25">
      <c r="A569" s="115" t="s">
        <v>0</v>
      </c>
      <c r="B569" s="13"/>
      <c r="C569" s="115" t="s">
        <v>544</v>
      </c>
      <c r="D569" s="13"/>
      <c r="E569" s="13"/>
      <c r="F569" s="13"/>
      <c r="G569" s="13"/>
      <c r="H569" s="13"/>
      <c r="I569" s="13"/>
      <c r="J569" s="13"/>
      <c r="K569" s="116">
        <v>1859306</v>
      </c>
      <c r="L569" s="13"/>
      <c r="M569" s="116">
        <v>1679237.31</v>
      </c>
      <c r="N569" s="13"/>
      <c r="O569" s="117">
        <v>90.32</v>
      </c>
      <c r="P569" s="13"/>
    </row>
    <row r="570" spans="1:16" x14ac:dyDescent="0.25">
      <c r="A570" s="106" t="s">
        <v>0</v>
      </c>
      <c r="B570" s="13"/>
      <c r="C570" s="106" t="s">
        <v>172</v>
      </c>
      <c r="D570" s="13"/>
      <c r="E570" s="13"/>
      <c r="F570" s="13"/>
      <c r="G570" s="13"/>
      <c r="H570" s="13"/>
      <c r="I570" s="13"/>
      <c r="J570" s="13"/>
      <c r="K570" s="107">
        <v>845927</v>
      </c>
      <c r="L570" s="13"/>
      <c r="M570" s="107">
        <v>757319.41</v>
      </c>
      <c r="N570" s="13"/>
      <c r="O570" s="108">
        <v>89.53</v>
      </c>
      <c r="P570" s="13"/>
    </row>
    <row r="571" spans="1:16" x14ac:dyDescent="0.25">
      <c r="A571" s="106" t="s">
        <v>0</v>
      </c>
      <c r="B571" s="13"/>
      <c r="C571" s="106" t="s">
        <v>173</v>
      </c>
      <c r="D571" s="13"/>
      <c r="E571" s="13"/>
      <c r="F571" s="13"/>
      <c r="G571" s="13"/>
      <c r="H571" s="13"/>
      <c r="I571" s="13"/>
      <c r="J571" s="13"/>
      <c r="K571" s="107">
        <v>845927</v>
      </c>
      <c r="L571" s="13"/>
      <c r="M571" s="107">
        <v>757319.41</v>
      </c>
      <c r="N571" s="13"/>
      <c r="O571" s="108">
        <v>89.53</v>
      </c>
      <c r="P571" s="13"/>
    </row>
    <row r="572" spans="1:16" x14ac:dyDescent="0.25">
      <c r="A572" s="106" t="s">
        <v>0</v>
      </c>
      <c r="B572" s="13"/>
      <c r="C572" s="106" t="s">
        <v>174</v>
      </c>
      <c r="D572" s="13"/>
      <c r="E572" s="13"/>
      <c r="F572" s="13"/>
      <c r="G572" s="13"/>
      <c r="H572" s="13"/>
      <c r="I572" s="13"/>
      <c r="J572" s="13"/>
      <c r="K572" s="107">
        <v>44000</v>
      </c>
      <c r="L572" s="13"/>
      <c r="M572" s="107">
        <v>12949.03</v>
      </c>
      <c r="N572" s="13"/>
      <c r="O572" s="108">
        <v>29.43</v>
      </c>
      <c r="P572" s="13"/>
    </row>
    <row r="573" spans="1:16" x14ac:dyDescent="0.25">
      <c r="A573" s="106" t="s">
        <v>0</v>
      </c>
      <c r="B573" s="13"/>
      <c r="C573" s="106" t="s">
        <v>175</v>
      </c>
      <c r="D573" s="13"/>
      <c r="E573" s="13"/>
      <c r="F573" s="13"/>
      <c r="G573" s="13"/>
      <c r="H573" s="13"/>
      <c r="I573" s="13"/>
      <c r="J573" s="13"/>
      <c r="K573" s="107">
        <v>44000</v>
      </c>
      <c r="L573" s="13"/>
      <c r="M573" s="107">
        <v>12949.03</v>
      </c>
      <c r="N573" s="13"/>
      <c r="O573" s="108">
        <v>29.43</v>
      </c>
      <c r="P573" s="13"/>
    </row>
    <row r="574" spans="1:16" x14ac:dyDescent="0.25">
      <c r="A574" s="106" t="s">
        <v>0</v>
      </c>
      <c r="B574" s="13"/>
      <c r="C574" s="106" t="s">
        <v>177</v>
      </c>
      <c r="D574" s="13"/>
      <c r="E574" s="13"/>
      <c r="F574" s="13"/>
      <c r="G574" s="13"/>
      <c r="H574" s="13"/>
      <c r="I574" s="13"/>
      <c r="J574" s="13"/>
      <c r="K574" s="107">
        <v>530249</v>
      </c>
      <c r="L574" s="13"/>
      <c r="M574" s="107">
        <v>485052.79</v>
      </c>
      <c r="N574" s="13"/>
      <c r="O574" s="108">
        <v>91.48</v>
      </c>
      <c r="P574" s="13"/>
    </row>
    <row r="575" spans="1:16" x14ac:dyDescent="0.25">
      <c r="A575" s="106" t="s">
        <v>0</v>
      </c>
      <c r="B575" s="13"/>
      <c r="C575" s="106" t="s">
        <v>178</v>
      </c>
      <c r="D575" s="13"/>
      <c r="E575" s="13"/>
      <c r="F575" s="13"/>
      <c r="G575" s="13"/>
      <c r="H575" s="13"/>
      <c r="I575" s="13"/>
      <c r="J575" s="13"/>
      <c r="K575" s="107">
        <v>420499</v>
      </c>
      <c r="L575" s="13"/>
      <c r="M575" s="107">
        <v>380649.99</v>
      </c>
      <c r="N575" s="13"/>
      <c r="O575" s="108">
        <v>90.52</v>
      </c>
      <c r="P575" s="13"/>
    </row>
    <row r="576" spans="1:16" x14ac:dyDescent="0.25">
      <c r="A576" s="106" t="s">
        <v>0</v>
      </c>
      <c r="B576" s="13"/>
      <c r="C576" s="106" t="s">
        <v>180</v>
      </c>
      <c r="D576" s="13"/>
      <c r="E576" s="13"/>
      <c r="F576" s="13"/>
      <c r="G576" s="13"/>
      <c r="H576" s="13"/>
      <c r="I576" s="13"/>
      <c r="J576" s="13"/>
      <c r="K576" s="107">
        <v>109750</v>
      </c>
      <c r="L576" s="13"/>
      <c r="M576" s="107">
        <v>104402.8</v>
      </c>
      <c r="N576" s="13"/>
      <c r="O576" s="108">
        <v>95.13</v>
      </c>
      <c r="P576" s="13"/>
    </row>
    <row r="577" spans="1:16" x14ac:dyDescent="0.25">
      <c r="A577" s="106" t="s">
        <v>0</v>
      </c>
      <c r="B577" s="13"/>
      <c r="C577" s="106" t="s">
        <v>182</v>
      </c>
      <c r="D577" s="13"/>
      <c r="E577" s="13"/>
      <c r="F577" s="13"/>
      <c r="G577" s="13"/>
      <c r="H577" s="13"/>
      <c r="I577" s="13"/>
      <c r="J577" s="13"/>
      <c r="K577" s="107">
        <v>439130</v>
      </c>
      <c r="L577" s="13"/>
      <c r="M577" s="107">
        <v>423916.08</v>
      </c>
      <c r="N577" s="13"/>
      <c r="O577" s="108">
        <v>96.54</v>
      </c>
      <c r="P577" s="13"/>
    </row>
    <row r="578" spans="1:16" x14ac:dyDescent="0.25">
      <c r="A578" s="106" t="s">
        <v>0</v>
      </c>
      <c r="B578" s="13"/>
      <c r="C578" s="106" t="s">
        <v>183</v>
      </c>
      <c r="D578" s="13"/>
      <c r="E578" s="13"/>
      <c r="F578" s="13"/>
      <c r="G578" s="13"/>
      <c r="H578" s="13"/>
      <c r="I578" s="13"/>
      <c r="J578" s="13"/>
      <c r="K578" s="107">
        <v>239130</v>
      </c>
      <c r="L578" s="13"/>
      <c r="M578" s="107">
        <v>239130</v>
      </c>
      <c r="N578" s="13"/>
      <c r="O578" s="108">
        <v>100</v>
      </c>
      <c r="P578" s="13"/>
    </row>
    <row r="579" spans="1:16" x14ac:dyDescent="0.25">
      <c r="A579" s="106" t="s">
        <v>0</v>
      </c>
      <c r="B579" s="13"/>
      <c r="C579" s="106" t="s">
        <v>184</v>
      </c>
      <c r="D579" s="13"/>
      <c r="E579" s="13"/>
      <c r="F579" s="13"/>
      <c r="G579" s="13"/>
      <c r="H579" s="13"/>
      <c r="I579" s="13"/>
      <c r="J579" s="13"/>
      <c r="K579" s="107">
        <v>20000</v>
      </c>
      <c r="L579" s="13"/>
      <c r="M579" s="107">
        <v>20000</v>
      </c>
      <c r="N579" s="13"/>
      <c r="O579" s="108">
        <v>100</v>
      </c>
      <c r="P579" s="13"/>
    </row>
    <row r="580" spans="1:16" x14ac:dyDescent="0.25">
      <c r="A580" s="106" t="s">
        <v>0</v>
      </c>
      <c r="B580" s="13"/>
      <c r="C580" s="106" t="s">
        <v>188</v>
      </c>
      <c r="D580" s="13"/>
      <c r="E580" s="13"/>
      <c r="F580" s="13"/>
      <c r="G580" s="13"/>
      <c r="H580" s="13"/>
      <c r="I580" s="13"/>
      <c r="J580" s="13"/>
      <c r="K580" s="107">
        <v>180000</v>
      </c>
      <c r="L580" s="13"/>
      <c r="M580" s="107">
        <v>164786.07999999999</v>
      </c>
      <c r="N580" s="13"/>
      <c r="O580" s="108">
        <v>91.55</v>
      </c>
      <c r="P580" s="13"/>
    </row>
    <row r="581" spans="1:16" x14ac:dyDescent="0.25">
      <c r="A581" s="113" t="s">
        <v>0</v>
      </c>
      <c r="B581" s="13"/>
      <c r="C581" s="113" t="s">
        <v>448</v>
      </c>
      <c r="D581" s="13"/>
      <c r="E581" s="113" t="s">
        <v>545</v>
      </c>
      <c r="F581" s="13"/>
      <c r="G581" s="13"/>
      <c r="H581" s="13"/>
      <c r="I581" s="13"/>
      <c r="J581" s="13"/>
      <c r="K581" s="114">
        <v>582220</v>
      </c>
      <c r="L581" s="13"/>
      <c r="M581" s="114">
        <v>520170.35</v>
      </c>
      <c r="N581" s="13"/>
      <c r="O581" s="109">
        <v>89.34</v>
      </c>
      <c r="P581" s="13"/>
    </row>
    <row r="582" spans="1:16" x14ac:dyDescent="0.25">
      <c r="A582" s="110" t="s">
        <v>505</v>
      </c>
      <c r="B582" s="13"/>
      <c r="C582" s="110" t="s">
        <v>288</v>
      </c>
      <c r="D582" s="13"/>
      <c r="E582" s="110" t="s">
        <v>343</v>
      </c>
      <c r="F582" s="13"/>
      <c r="G582" s="13"/>
      <c r="H582" s="13"/>
      <c r="I582" s="13"/>
      <c r="J582" s="13"/>
      <c r="K582" s="111">
        <v>456220</v>
      </c>
      <c r="L582" s="13"/>
      <c r="M582" s="111">
        <v>437731.87</v>
      </c>
      <c r="N582" s="13"/>
      <c r="O582" s="112">
        <v>95.95</v>
      </c>
      <c r="P582" s="13"/>
    </row>
    <row r="583" spans="1:16" x14ac:dyDescent="0.25">
      <c r="A583" s="106" t="s">
        <v>0</v>
      </c>
      <c r="B583" s="13"/>
      <c r="C583" s="106" t="s">
        <v>172</v>
      </c>
      <c r="D583" s="13"/>
      <c r="E583" s="13"/>
      <c r="F583" s="13"/>
      <c r="G583" s="13"/>
      <c r="H583" s="13"/>
      <c r="I583" s="13"/>
      <c r="J583" s="13"/>
      <c r="K583" s="107">
        <v>456220</v>
      </c>
      <c r="L583" s="13"/>
      <c r="M583" s="107">
        <v>437731.87</v>
      </c>
      <c r="N583" s="13"/>
      <c r="O583" s="108">
        <v>95.95</v>
      </c>
      <c r="P583" s="13"/>
    </row>
    <row r="584" spans="1:16" x14ac:dyDescent="0.25">
      <c r="A584" s="106" t="s">
        <v>0</v>
      </c>
      <c r="B584" s="13"/>
      <c r="C584" s="106" t="s">
        <v>173</v>
      </c>
      <c r="D584" s="13"/>
      <c r="E584" s="13"/>
      <c r="F584" s="13"/>
      <c r="G584" s="13"/>
      <c r="H584" s="13"/>
      <c r="I584" s="13"/>
      <c r="J584" s="13"/>
      <c r="K584" s="107">
        <v>456220</v>
      </c>
      <c r="L584" s="13"/>
      <c r="M584" s="107">
        <v>437731.87</v>
      </c>
      <c r="N584" s="13"/>
      <c r="O584" s="108">
        <v>95.95</v>
      </c>
      <c r="P584" s="13"/>
    </row>
    <row r="585" spans="1:16" x14ac:dyDescent="0.25">
      <c r="A585" s="104" t="s">
        <v>0</v>
      </c>
      <c r="B585" s="13"/>
      <c r="C585" s="104" t="s">
        <v>344</v>
      </c>
      <c r="D585" s="13"/>
      <c r="E585" s="104" t="s">
        <v>345</v>
      </c>
      <c r="F585" s="13"/>
      <c r="G585" s="13"/>
      <c r="H585" s="13"/>
      <c r="I585" s="13"/>
      <c r="J585" s="13"/>
      <c r="K585" s="105">
        <v>288000</v>
      </c>
      <c r="L585" s="13"/>
      <c r="M585" s="105">
        <v>281956.74</v>
      </c>
      <c r="N585" s="13"/>
      <c r="O585" s="103">
        <v>97.9</v>
      </c>
      <c r="P585" s="13"/>
    </row>
    <row r="586" spans="1:16" x14ac:dyDescent="0.25">
      <c r="A586" s="42" t="s">
        <v>0</v>
      </c>
      <c r="B586" s="13"/>
      <c r="C586" s="42" t="s">
        <v>346</v>
      </c>
      <c r="D586" s="13"/>
      <c r="E586" s="42" t="s">
        <v>347</v>
      </c>
      <c r="F586" s="13"/>
      <c r="G586" s="13"/>
      <c r="H586" s="13"/>
      <c r="I586" s="13"/>
      <c r="J586" s="13"/>
      <c r="K586" s="32" t="s">
        <v>0</v>
      </c>
      <c r="L586" s="13"/>
      <c r="M586" s="32">
        <v>281956.74</v>
      </c>
      <c r="N586" s="13"/>
      <c r="O586" s="29" t="s">
        <v>0</v>
      </c>
      <c r="P586" s="13"/>
    </row>
    <row r="587" spans="1:16" x14ac:dyDescent="0.25">
      <c r="A587" s="104" t="s">
        <v>0</v>
      </c>
      <c r="B587" s="13"/>
      <c r="C587" s="104" t="s">
        <v>348</v>
      </c>
      <c r="D587" s="13"/>
      <c r="E587" s="104" t="s">
        <v>349</v>
      </c>
      <c r="F587" s="13"/>
      <c r="G587" s="13"/>
      <c r="H587" s="13"/>
      <c r="I587" s="13"/>
      <c r="J587" s="13"/>
      <c r="K587" s="105">
        <v>48400</v>
      </c>
      <c r="L587" s="13"/>
      <c r="M587" s="105">
        <v>48221.5</v>
      </c>
      <c r="N587" s="13"/>
      <c r="O587" s="103">
        <v>99.63</v>
      </c>
      <c r="P587" s="13"/>
    </row>
    <row r="588" spans="1:16" x14ac:dyDescent="0.25">
      <c r="A588" s="42" t="s">
        <v>0</v>
      </c>
      <c r="B588" s="13"/>
      <c r="C588" s="42" t="s">
        <v>350</v>
      </c>
      <c r="D588" s="13"/>
      <c r="E588" s="42" t="s">
        <v>349</v>
      </c>
      <c r="F588" s="13"/>
      <c r="G588" s="13"/>
      <c r="H588" s="13"/>
      <c r="I588" s="13"/>
      <c r="J588" s="13"/>
      <c r="K588" s="32" t="s">
        <v>0</v>
      </c>
      <c r="L588" s="13"/>
      <c r="M588" s="32">
        <v>48221.5</v>
      </c>
      <c r="N588" s="13"/>
      <c r="O588" s="29" t="s">
        <v>0</v>
      </c>
      <c r="P588" s="13"/>
    </row>
    <row r="589" spans="1:16" x14ac:dyDescent="0.25">
      <c r="A589" s="104" t="s">
        <v>0</v>
      </c>
      <c r="B589" s="13"/>
      <c r="C589" s="104" t="s">
        <v>351</v>
      </c>
      <c r="D589" s="13"/>
      <c r="E589" s="104" t="s">
        <v>352</v>
      </c>
      <c r="F589" s="13"/>
      <c r="G589" s="13"/>
      <c r="H589" s="13"/>
      <c r="I589" s="13"/>
      <c r="J589" s="13"/>
      <c r="K589" s="105">
        <v>47520</v>
      </c>
      <c r="L589" s="13"/>
      <c r="M589" s="105">
        <v>46522.86</v>
      </c>
      <c r="N589" s="13"/>
      <c r="O589" s="103">
        <v>97.9</v>
      </c>
      <c r="P589" s="13"/>
    </row>
    <row r="590" spans="1:16" x14ac:dyDescent="0.25">
      <c r="A590" s="42" t="s">
        <v>0</v>
      </c>
      <c r="B590" s="13"/>
      <c r="C590" s="42" t="s">
        <v>353</v>
      </c>
      <c r="D590" s="13"/>
      <c r="E590" s="42" t="s">
        <v>354</v>
      </c>
      <c r="F590" s="13"/>
      <c r="G590" s="13"/>
      <c r="H590" s="13"/>
      <c r="I590" s="13"/>
      <c r="J590" s="13"/>
      <c r="K590" s="32" t="s">
        <v>0</v>
      </c>
      <c r="L590" s="13"/>
      <c r="M590" s="32">
        <v>46522.86</v>
      </c>
      <c r="N590" s="13"/>
      <c r="O590" s="29" t="s">
        <v>0</v>
      </c>
      <c r="P590" s="13"/>
    </row>
    <row r="591" spans="1:16" x14ac:dyDescent="0.25">
      <c r="A591" s="104" t="s">
        <v>0</v>
      </c>
      <c r="B591" s="13"/>
      <c r="C591" s="104" t="s">
        <v>355</v>
      </c>
      <c r="D591" s="13"/>
      <c r="E591" s="104" t="s">
        <v>356</v>
      </c>
      <c r="F591" s="13"/>
      <c r="G591" s="13"/>
      <c r="H591" s="13"/>
      <c r="I591" s="13"/>
      <c r="J591" s="13"/>
      <c r="K591" s="105">
        <v>21000</v>
      </c>
      <c r="L591" s="13"/>
      <c r="M591" s="105">
        <v>18757</v>
      </c>
      <c r="N591" s="13"/>
      <c r="O591" s="103">
        <v>89.32</v>
      </c>
      <c r="P591" s="13"/>
    </row>
    <row r="592" spans="1:16" x14ac:dyDescent="0.25">
      <c r="A592" s="42" t="s">
        <v>0</v>
      </c>
      <c r="B592" s="13"/>
      <c r="C592" s="42" t="s">
        <v>517</v>
      </c>
      <c r="D592" s="13"/>
      <c r="E592" s="42" t="s">
        <v>518</v>
      </c>
      <c r="F592" s="13"/>
      <c r="G592" s="13"/>
      <c r="H592" s="13"/>
      <c r="I592" s="13"/>
      <c r="J592" s="13"/>
      <c r="K592" s="32" t="s">
        <v>0</v>
      </c>
      <c r="L592" s="13"/>
      <c r="M592" s="32">
        <v>11751</v>
      </c>
      <c r="N592" s="13"/>
      <c r="O592" s="29" t="s">
        <v>0</v>
      </c>
      <c r="P592" s="13"/>
    </row>
    <row r="593" spans="1:16" x14ac:dyDescent="0.25">
      <c r="A593" s="42" t="s">
        <v>0</v>
      </c>
      <c r="B593" s="13"/>
      <c r="C593" s="42" t="s">
        <v>359</v>
      </c>
      <c r="D593" s="13"/>
      <c r="E593" s="42" t="s">
        <v>360</v>
      </c>
      <c r="F593" s="13"/>
      <c r="G593" s="13"/>
      <c r="H593" s="13"/>
      <c r="I593" s="13"/>
      <c r="J593" s="13"/>
      <c r="K593" s="32" t="s">
        <v>0</v>
      </c>
      <c r="L593" s="13"/>
      <c r="M593" s="32">
        <v>7006</v>
      </c>
      <c r="N593" s="13"/>
      <c r="O593" s="29" t="s">
        <v>0</v>
      </c>
      <c r="P593" s="13"/>
    </row>
    <row r="594" spans="1:16" x14ac:dyDescent="0.25">
      <c r="A594" s="104" t="s">
        <v>0</v>
      </c>
      <c r="B594" s="13"/>
      <c r="C594" s="104" t="s">
        <v>322</v>
      </c>
      <c r="D594" s="13"/>
      <c r="E594" s="104" t="s">
        <v>323</v>
      </c>
      <c r="F594" s="13"/>
      <c r="G594" s="13"/>
      <c r="H594" s="13"/>
      <c r="I594" s="13"/>
      <c r="J594" s="13"/>
      <c r="K594" s="105">
        <v>23300</v>
      </c>
      <c r="L594" s="13"/>
      <c r="M594" s="105">
        <v>18666.849999999999</v>
      </c>
      <c r="N594" s="13"/>
      <c r="O594" s="103">
        <v>80.12</v>
      </c>
      <c r="P594" s="13"/>
    </row>
    <row r="595" spans="1:16" x14ac:dyDescent="0.25">
      <c r="A595" s="42" t="s">
        <v>0</v>
      </c>
      <c r="B595" s="13"/>
      <c r="C595" s="42" t="s">
        <v>324</v>
      </c>
      <c r="D595" s="13"/>
      <c r="E595" s="42" t="s">
        <v>325</v>
      </c>
      <c r="F595" s="13"/>
      <c r="G595" s="13"/>
      <c r="H595" s="13"/>
      <c r="I595" s="13"/>
      <c r="J595" s="13"/>
      <c r="K595" s="32" t="s">
        <v>0</v>
      </c>
      <c r="L595" s="13"/>
      <c r="M595" s="32">
        <v>10406.799999999999</v>
      </c>
      <c r="N595" s="13"/>
      <c r="O595" s="29" t="s">
        <v>0</v>
      </c>
      <c r="P595" s="13"/>
    </row>
    <row r="596" spans="1:16" x14ac:dyDescent="0.25">
      <c r="A596" s="42" t="s">
        <v>0</v>
      </c>
      <c r="B596" s="13"/>
      <c r="C596" s="42" t="s">
        <v>528</v>
      </c>
      <c r="D596" s="13"/>
      <c r="E596" s="42" t="s">
        <v>529</v>
      </c>
      <c r="F596" s="13"/>
      <c r="G596" s="13"/>
      <c r="H596" s="13"/>
      <c r="I596" s="13"/>
      <c r="J596" s="13"/>
      <c r="K596" s="32" t="s">
        <v>0</v>
      </c>
      <c r="L596" s="13"/>
      <c r="M596" s="32">
        <v>0</v>
      </c>
      <c r="N596" s="13"/>
      <c r="O596" s="29" t="s">
        <v>0</v>
      </c>
      <c r="P596" s="13"/>
    </row>
    <row r="597" spans="1:16" x14ac:dyDescent="0.25">
      <c r="A597" s="42" t="s">
        <v>0</v>
      </c>
      <c r="B597" s="13"/>
      <c r="C597" s="42" t="s">
        <v>402</v>
      </c>
      <c r="D597" s="13"/>
      <c r="E597" s="42" t="s">
        <v>403</v>
      </c>
      <c r="F597" s="13"/>
      <c r="G597" s="13"/>
      <c r="H597" s="13"/>
      <c r="I597" s="13"/>
      <c r="J597" s="13"/>
      <c r="K597" s="32" t="s">
        <v>0</v>
      </c>
      <c r="L597" s="13"/>
      <c r="M597" s="32">
        <v>2815.32</v>
      </c>
      <c r="N597" s="13"/>
      <c r="O597" s="29" t="s">
        <v>0</v>
      </c>
      <c r="P597" s="13"/>
    </row>
    <row r="598" spans="1:16" x14ac:dyDescent="0.25">
      <c r="A598" s="42" t="s">
        <v>0</v>
      </c>
      <c r="B598" s="13"/>
      <c r="C598" s="42" t="s">
        <v>530</v>
      </c>
      <c r="D598" s="13"/>
      <c r="E598" s="42" t="s">
        <v>531</v>
      </c>
      <c r="F598" s="13"/>
      <c r="G598" s="13"/>
      <c r="H598" s="13"/>
      <c r="I598" s="13"/>
      <c r="J598" s="13"/>
      <c r="K598" s="32" t="s">
        <v>0</v>
      </c>
      <c r="L598" s="13"/>
      <c r="M598" s="32">
        <v>5444.73</v>
      </c>
      <c r="N598" s="13"/>
      <c r="O598" s="29" t="s">
        <v>0</v>
      </c>
      <c r="P598" s="13"/>
    </row>
    <row r="599" spans="1:16" x14ac:dyDescent="0.25">
      <c r="A599" s="104" t="s">
        <v>0</v>
      </c>
      <c r="B599" s="13"/>
      <c r="C599" s="104" t="s">
        <v>290</v>
      </c>
      <c r="D599" s="13"/>
      <c r="E599" s="104" t="s">
        <v>291</v>
      </c>
      <c r="F599" s="13"/>
      <c r="G599" s="13"/>
      <c r="H599" s="13"/>
      <c r="I599" s="13"/>
      <c r="J599" s="13"/>
      <c r="K599" s="105">
        <v>28000</v>
      </c>
      <c r="L599" s="13"/>
      <c r="M599" s="105">
        <v>23606.92</v>
      </c>
      <c r="N599" s="13"/>
      <c r="O599" s="103">
        <v>84.31</v>
      </c>
      <c r="P599" s="13"/>
    </row>
    <row r="600" spans="1:16" x14ac:dyDescent="0.25">
      <c r="A600" s="42" t="s">
        <v>0</v>
      </c>
      <c r="B600" s="13"/>
      <c r="C600" s="42" t="s">
        <v>404</v>
      </c>
      <c r="D600" s="13"/>
      <c r="E600" s="42" t="s">
        <v>405</v>
      </c>
      <c r="F600" s="13"/>
      <c r="G600" s="13"/>
      <c r="H600" s="13"/>
      <c r="I600" s="13"/>
      <c r="J600" s="13"/>
      <c r="K600" s="32" t="s">
        <v>0</v>
      </c>
      <c r="L600" s="13"/>
      <c r="M600" s="32">
        <v>23606.92</v>
      </c>
      <c r="N600" s="13"/>
      <c r="O600" s="29" t="s">
        <v>0</v>
      </c>
      <c r="P600" s="13"/>
    </row>
    <row r="601" spans="1:16" x14ac:dyDescent="0.25">
      <c r="A601" s="110" t="s">
        <v>505</v>
      </c>
      <c r="B601" s="13"/>
      <c r="C601" s="110" t="s">
        <v>309</v>
      </c>
      <c r="D601" s="13"/>
      <c r="E601" s="110" t="s">
        <v>546</v>
      </c>
      <c r="F601" s="13"/>
      <c r="G601" s="13"/>
      <c r="H601" s="13"/>
      <c r="I601" s="13"/>
      <c r="J601" s="13"/>
      <c r="K601" s="111">
        <v>126000</v>
      </c>
      <c r="L601" s="13"/>
      <c r="M601" s="111">
        <v>82438.48</v>
      </c>
      <c r="N601" s="13"/>
      <c r="O601" s="112">
        <v>65.430000000000007</v>
      </c>
      <c r="P601" s="13"/>
    </row>
    <row r="602" spans="1:16" x14ac:dyDescent="0.25">
      <c r="A602" s="106" t="s">
        <v>0</v>
      </c>
      <c r="B602" s="13"/>
      <c r="C602" s="106" t="s">
        <v>172</v>
      </c>
      <c r="D602" s="13"/>
      <c r="E602" s="13"/>
      <c r="F602" s="13"/>
      <c r="G602" s="13"/>
      <c r="H602" s="13"/>
      <c r="I602" s="13"/>
      <c r="J602" s="13"/>
      <c r="K602" s="107">
        <v>126000</v>
      </c>
      <c r="L602" s="13"/>
      <c r="M602" s="107">
        <v>82438.48</v>
      </c>
      <c r="N602" s="13"/>
      <c r="O602" s="108">
        <v>65.430000000000007</v>
      </c>
      <c r="P602" s="13"/>
    </row>
    <row r="603" spans="1:16" x14ac:dyDescent="0.25">
      <c r="A603" s="106" t="s">
        <v>0</v>
      </c>
      <c r="B603" s="13"/>
      <c r="C603" s="106" t="s">
        <v>173</v>
      </c>
      <c r="D603" s="13"/>
      <c r="E603" s="13"/>
      <c r="F603" s="13"/>
      <c r="G603" s="13"/>
      <c r="H603" s="13"/>
      <c r="I603" s="13"/>
      <c r="J603" s="13"/>
      <c r="K603" s="107">
        <v>126000</v>
      </c>
      <c r="L603" s="13"/>
      <c r="M603" s="107">
        <v>82438.48</v>
      </c>
      <c r="N603" s="13"/>
      <c r="O603" s="108">
        <v>65.430000000000007</v>
      </c>
      <c r="P603" s="13"/>
    </row>
    <row r="604" spans="1:16" x14ac:dyDescent="0.25">
      <c r="A604" s="104" t="s">
        <v>0</v>
      </c>
      <c r="B604" s="13"/>
      <c r="C604" s="104" t="s">
        <v>322</v>
      </c>
      <c r="D604" s="13"/>
      <c r="E604" s="104" t="s">
        <v>323</v>
      </c>
      <c r="F604" s="13"/>
      <c r="G604" s="13"/>
      <c r="H604" s="13"/>
      <c r="I604" s="13"/>
      <c r="J604" s="13"/>
      <c r="K604" s="105">
        <v>91000</v>
      </c>
      <c r="L604" s="13"/>
      <c r="M604" s="105">
        <v>66055.09</v>
      </c>
      <c r="N604" s="13"/>
      <c r="O604" s="103">
        <v>72.59</v>
      </c>
      <c r="P604" s="13"/>
    </row>
    <row r="605" spans="1:16" x14ac:dyDescent="0.25">
      <c r="A605" s="42" t="s">
        <v>0</v>
      </c>
      <c r="B605" s="13"/>
      <c r="C605" s="42" t="s">
        <v>528</v>
      </c>
      <c r="D605" s="13"/>
      <c r="E605" s="42" t="s">
        <v>529</v>
      </c>
      <c r="F605" s="13"/>
      <c r="G605" s="13"/>
      <c r="H605" s="13"/>
      <c r="I605" s="13"/>
      <c r="J605" s="13"/>
      <c r="K605" s="32" t="s">
        <v>0</v>
      </c>
      <c r="L605" s="13"/>
      <c r="M605" s="32">
        <v>45067.65</v>
      </c>
      <c r="N605" s="13"/>
      <c r="O605" s="29" t="s">
        <v>0</v>
      </c>
      <c r="P605" s="13"/>
    </row>
    <row r="606" spans="1:16" x14ac:dyDescent="0.25">
      <c r="A606" s="42" t="s">
        <v>0</v>
      </c>
      <c r="B606" s="13"/>
      <c r="C606" s="42" t="s">
        <v>402</v>
      </c>
      <c r="D606" s="13"/>
      <c r="E606" s="42" t="s">
        <v>403</v>
      </c>
      <c r="F606" s="13"/>
      <c r="G606" s="13"/>
      <c r="H606" s="13"/>
      <c r="I606" s="13"/>
      <c r="J606" s="13"/>
      <c r="K606" s="32" t="s">
        <v>0</v>
      </c>
      <c r="L606" s="13"/>
      <c r="M606" s="32">
        <v>20987.439999999999</v>
      </c>
      <c r="N606" s="13"/>
      <c r="O606" s="29" t="s">
        <v>0</v>
      </c>
      <c r="P606" s="13"/>
    </row>
    <row r="607" spans="1:16" x14ac:dyDescent="0.25">
      <c r="A607" s="104" t="s">
        <v>0</v>
      </c>
      <c r="B607" s="13"/>
      <c r="C607" s="104" t="s">
        <v>290</v>
      </c>
      <c r="D607" s="13"/>
      <c r="E607" s="104" t="s">
        <v>291</v>
      </c>
      <c r="F607" s="13"/>
      <c r="G607" s="13"/>
      <c r="H607" s="13"/>
      <c r="I607" s="13"/>
      <c r="J607" s="13"/>
      <c r="K607" s="105">
        <v>27000</v>
      </c>
      <c r="L607" s="13"/>
      <c r="M607" s="105">
        <v>14054.4</v>
      </c>
      <c r="N607" s="13"/>
      <c r="O607" s="103">
        <v>52.05</v>
      </c>
      <c r="P607" s="13"/>
    </row>
    <row r="608" spans="1:16" x14ac:dyDescent="0.25">
      <c r="A608" s="42" t="s">
        <v>0</v>
      </c>
      <c r="B608" s="13"/>
      <c r="C608" s="42" t="s">
        <v>396</v>
      </c>
      <c r="D608" s="13"/>
      <c r="E608" s="42" t="s">
        <v>397</v>
      </c>
      <c r="F608" s="13"/>
      <c r="G608" s="13"/>
      <c r="H608" s="13"/>
      <c r="I608" s="13"/>
      <c r="J608" s="13"/>
      <c r="K608" s="32" t="s">
        <v>0</v>
      </c>
      <c r="L608" s="13"/>
      <c r="M608" s="32">
        <v>10316.98</v>
      </c>
      <c r="N608" s="13"/>
      <c r="O608" s="29" t="s">
        <v>0</v>
      </c>
      <c r="P608" s="13"/>
    </row>
    <row r="609" spans="1:16" x14ac:dyDescent="0.25">
      <c r="A609" s="42" t="s">
        <v>0</v>
      </c>
      <c r="B609" s="13"/>
      <c r="C609" s="42" t="s">
        <v>547</v>
      </c>
      <c r="D609" s="13"/>
      <c r="E609" s="42" t="s">
        <v>548</v>
      </c>
      <c r="F609" s="13"/>
      <c r="G609" s="13"/>
      <c r="H609" s="13"/>
      <c r="I609" s="13"/>
      <c r="J609" s="13"/>
      <c r="K609" s="32" t="s">
        <v>0</v>
      </c>
      <c r="L609" s="13"/>
      <c r="M609" s="32">
        <v>1705.74</v>
      </c>
      <c r="N609" s="13"/>
      <c r="O609" s="29" t="s">
        <v>0</v>
      </c>
      <c r="P609" s="13"/>
    </row>
    <row r="610" spans="1:16" x14ac:dyDescent="0.25">
      <c r="A610" s="42" t="s">
        <v>0</v>
      </c>
      <c r="B610" s="13"/>
      <c r="C610" s="42" t="s">
        <v>292</v>
      </c>
      <c r="D610" s="13"/>
      <c r="E610" s="42" t="s">
        <v>293</v>
      </c>
      <c r="F610" s="13"/>
      <c r="G610" s="13"/>
      <c r="H610" s="13"/>
      <c r="I610" s="13"/>
      <c r="J610" s="13"/>
      <c r="K610" s="32" t="s">
        <v>0</v>
      </c>
      <c r="L610" s="13"/>
      <c r="M610" s="32">
        <v>2031.68</v>
      </c>
      <c r="N610" s="13"/>
      <c r="O610" s="29" t="s">
        <v>0</v>
      </c>
      <c r="P610" s="13"/>
    </row>
    <row r="611" spans="1:16" x14ac:dyDescent="0.25">
      <c r="A611" s="104" t="s">
        <v>0</v>
      </c>
      <c r="B611" s="13"/>
      <c r="C611" s="104" t="s">
        <v>294</v>
      </c>
      <c r="D611" s="13"/>
      <c r="E611" s="104" t="s">
        <v>295</v>
      </c>
      <c r="F611" s="13"/>
      <c r="G611" s="13"/>
      <c r="H611" s="13"/>
      <c r="I611" s="13"/>
      <c r="J611" s="13"/>
      <c r="K611" s="105">
        <v>8000</v>
      </c>
      <c r="L611" s="13"/>
      <c r="M611" s="105">
        <v>2328.9899999999998</v>
      </c>
      <c r="N611" s="13"/>
      <c r="O611" s="103">
        <v>29.11</v>
      </c>
      <c r="P611" s="13"/>
    </row>
    <row r="612" spans="1:16" x14ac:dyDescent="0.25">
      <c r="A612" s="42" t="s">
        <v>0</v>
      </c>
      <c r="B612" s="13"/>
      <c r="C612" s="42" t="s">
        <v>361</v>
      </c>
      <c r="D612" s="13"/>
      <c r="E612" s="42" t="s">
        <v>362</v>
      </c>
      <c r="F612" s="13"/>
      <c r="G612" s="13"/>
      <c r="H612" s="13"/>
      <c r="I612" s="13"/>
      <c r="J612" s="13"/>
      <c r="K612" s="32" t="s">
        <v>0</v>
      </c>
      <c r="L612" s="13"/>
      <c r="M612" s="32">
        <v>2328.9899999999998</v>
      </c>
      <c r="N612" s="13"/>
      <c r="O612" s="29" t="s">
        <v>0</v>
      </c>
      <c r="P612" s="13"/>
    </row>
    <row r="613" spans="1:16" x14ac:dyDescent="0.25">
      <c r="A613" s="42" t="s">
        <v>0</v>
      </c>
      <c r="B613" s="13"/>
      <c r="C613" s="42" t="s">
        <v>300</v>
      </c>
      <c r="D613" s="13"/>
      <c r="E613" s="42" t="s">
        <v>295</v>
      </c>
      <c r="F613" s="13"/>
      <c r="G613" s="13"/>
      <c r="H613" s="13"/>
      <c r="I613" s="13"/>
      <c r="J613" s="13"/>
      <c r="K613" s="32" t="s">
        <v>0</v>
      </c>
      <c r="L613" s="13"/>
      <c r="M613" s="32">
        <v>0</v>
      </c>
      <c r="N613" s="13"/>
      <c r="O613" s="29" t="s">
        <v>0</v>
      </c>
      <c r="P613" s="13"/>
    </row>
    <row r="614" spans="1:16" x14ac:dyDescent="0.25">
      <c r="A614" s="113" t="s">
        <v>0</v>
      </c>
      <c r="B614" s="13"/>
      <c r="C614" s="113" t="s">
        <v>549</v>
      </c>
      <c r="D614" s="13"/>
      <c r="E614" s="113" t="s">
        <v>550</v>
      </c>
      <c r="F614" s="13"/>
      <c r="G614" s="13"/>
      <c r="H614" s="13"/>
      <c r="I614" s="13"/>
      <c r="J614" s="13"/>
      <c r="K614" s="114">
        <v>224450</v>
      </c>
      <c r="L614" s="13"/>
      <c r="M614" s="114">
        <v>158289.39000000001</v>
      </c>
      <c r="N614" s="13"/>
      <c r="O614" s="109">
        <v>70.52</v>
      </c>
      <c r="P614" s="13"/>
    </row>
    <row r="615" spans="1:16" x14ac:dyDescent="0.25">
      <c r="A615" s="110" t="s">
        <v>551</v>
      </c>
      <c r="B615" s="13"/>
      <c r="C615" s="110" t="s">
        <v>288</v>
      </c>
      <c r="D615" s="13"/>
      <c r="E615" s="110" t="s">
        <v>552</v>
      </c>
      <c r="F615" s="13"/>
      <c r="G615" s="13"/>
      <c r="H615" s="13"/>
      <c r="I615" s="13"/>
      <c r="J615" s="13"/>
      <c r="K615" s="111">
        <v>70000</v>
      </c>
      <c r="L615" s="13"/>
      <c r="M615" s="111">
        <v>59203.3</v>
      </c>
      <c r="N615" s="13"/>
      <c r="O615" s="112">
        <v>84.58</v>
      </c>
      <c r="P615" s="13"/>
    </row>
    <row r="616" spans="1:16" x14ac:dyDescent="0.25">
      <c r="A616" s="106" t="s">
        <v>0</v>
      </c>
      <c r="B616" s="13"/>
      <c r="C616" s="106" t="s">
        <v>177</v>
      </c>
      <c r="D616" s="13"/>
      <c r="E616" s="13"/>
      <c r="F616" s="13"/>
      <c r="G616" s="13"/>
      <c r="H616" s="13"/>
      <c r="I616" s="13"/>
      <c r="J616" s="13"/>
      <c r="K616" s="107">
        <v>70000</v>
      </c>
      <c r="L616" s="13"/>
      <c r="M616" s="107">
        <v>59203.3</v>
      </c>
      <c r="N616" s="13"/>
      <c r="O616" s="108">
        <v>84.58</v>
      </c>
      <c r="P616" s="13"/>
    </row>
    <row r="617" spans="1:16" x14ac:dyDescent="0.25">
      <c r="A617" s="106" t="s">
        <v>0</v>
      </c>
      <c r="B617" s="13"/>
      <c r="C617" s="106" t="s">
        <v>178</v>
      </c>
      <c r="D617" s="13"/>
      <c r="E617" s="13"/>
      <c r="F617" s="13"/>
      <c r="G617" s="13"/>
      <c r="H617" s="13"/>
      <c r="I617" s="13"/>
      <c r="J617" s="13"/>
      <c r="K617" s="107">
        <v>70000</v>
      </c>
      <c r="L617" s="13"/>
      <c r="M617" s="107">
        <v>59203.3</v>
      </c>
      <c r="N617" s="13"/>
      <c r="O617" s="108">
        <v>84.58</v>
      </c>
      <c r="P617" s="13"/>
    </row>
    <row r="618" spans="1:16" x14ac:dyDescent="0.25">
      <c r="A618" s="104" t="s">
        <v>0</v>
      </c>
      <c r="B618" s="13"/>
      <c r="C618" s="104" t="s">
        <v>322</v>
      </c>
      <c r="D618" s="13"/>
      <c r="E618" s="104" t="s">
        <v>323</v>
      </c>
      <c r="F618" s="13"/>
      <c r="G618" s="13"/>
      <c r="H618" s="13"/>
      <c r="I618" s="13"/>
      <c r="J618" s="13"/>
      <c r="K618" s="105">
        <v>60000</v>
      </c>
      <c r="L618" s="13"/>
      <c r="M618" s="105">
        <v>54540.800000000003</v>
      </c>
      <c r="N618" s="13"/>
      <c r="O618" s="103">
        <v>90.9</v>
      </c>
      <c r="P618" s="13"/>
    </row>
    <row r="619" spans="1:16" x14ac:dyDescent="0.25">
      <c r="A619" s="42" t="s">
        <v>0</v>
      </c>
      <c r="B619" s="13"/>
      <c r="C619" s="42" t="s">
        <v>528</v>
      </c>
      <c r="D619" s="13"/>
      <c r="E619" s="42" t="s">
        <v>529</v>
      </c>
      <c r="F619" s="13"/>
      <c r="G619" s="13"/>
      <c r="H619" s="13"/>
      <c r="I619" s="13"/>
      <c r="J619" s="13"/>
      <c r="K619" s="32" t="s">
        <v>0</v>
      </c>
      <c r="L619" s="13"/>
      <c r="M619" s="32">
        <v>54540.800000000003</v>
      </c>
      <c r="N619" s="13"/>
      <c r="O619" s="29" t="s">
        <v>0</v>
      </c>
      <c r="P619" s="13"/>
    </row>
    <row r="620" spans="1:16" x14ac:dyDescent="0.25">
      <c r="A620" s="104" t="s">
        <v>0</v>
      </c>
      <c r="B620" s="13"/>
      <c r="C620" s="104" t="s">
        <v>290</v>
      </c>
      <c r="D620" s="13"/>
      <c r="E620" s="104" t="s">
        <v>291</v>
      </c>
      <c r="F620" s="13"/>
      <c r="G620" s="13"/>
      <c r="H620" s="13"/>
      <c r="I620" s="13"/>
      <c r="J620" s="13"/>
      <c r="K620" s="105">
        <v>10000</v>
      </c>
      <c r="L620" s="13"/>
      <c r="M620" s="105">
        <v>4662.5</v>
      </c>
      <c r="N620" s="13"/>
      <c r="O620" s="103">
        <v>46.63</v>
      </c>
      <c r="P620" s="13"/>
    </row>
    <row r="621" spans="1:16" x14ac:dyDescent="0.25">
      <c r="A621" s="42" t="s">
        <v>0</v>
      </c>
      <c r="B621" s="13"/>
      <c r="C621" s="42" t="s">
        <v>396</v>
      </c>
      <c r="D621" s="13"/>
      <c r="E621" s="42" t="s">
        <v>397</v>
      </c>
      <c r="F621" s="13"/>
      <c r="G621" s="13"/>
      <c r="H621" s="13"/>
      <c r="I621" s="13"/>
      <c r="J621" s="13"/>
      <c r="K621" s="32" t="s">
        <v>0</v>
      </c>
      <c r="L621" s="13"/>
      <c r="M621" s="32">
        <v>4662.5</v>
      </c>
      <c r="N621" s="13"/>
      <c r="O621" s="29" t="s">
        <v>0</v>
      </c>
      <c r="P621" s="13"/>
    </row>
    <row r="622" spans="1:16" x14ac:dyDescent="0.25">
      <c r="A622" s="110" t="s">
        <v>490</v>
      </c>
      <c r="B622" s="13"/>
      <c r="C622" s="110" t="s">
        <v>309</v>
      </c>
      <c r="D622" s="13"/>
      <c r="E622" s="110" t="s">
        <v>553</v>
      </c>
      <c r="F622" s="13"/>
      <c r="G622" s="13"/>
      <c r="H622" s="13"/>
      <c r="I622" s="13"/>
      <c r="J622" s="13"/>
      <c r="K622" s="111">
        <v>26700</v>
      </c>
      <c r="L622" s="13"/>
      <c r="M622" s="111">
        <v>11557.5</v>
      </c>
      <c r="N622" s="13"/>
      <c r="O622" s="112">
        <v>43.29</v>
      </c>
      <c r="P622" s="13"/>
    </row>
    <row r="623" spans="1:16" x14ac:dyDescent="0.25">
      <c r="A623" s="106" t="s">
        <v>0</v>
      </c>
      <c r="B623" s="13"/>
      <c r="C623" s="106" t="s">
        <v>177</v>
      </c>
      <c r="D623" s="13"/>
      <c r="E623" s="13"/>
      <c r="F623" s="13"/>
      <c r="G623" s="13"/>
      <c r="H623" s="13"/>
      <c r="I623" s="13"/>
      <c r="J623" s="13"/>
      <c r="K623" s="107">
        <v>26700</v>
      </c>
      <c r="L623" s="13"/>
      <c r="M623" s="107">
        <v>11557.5</v>
      </c>
      <c r="N623" s="13"/>
      <c r="O623" s="108">
        <v>43.29</v>
      </c>
      <c r="P623" s="13"/>
    </row>
    <row r="624" spans="1:16" x14ac:dyDescent="0.25">
      <c r="A624" s="106" t="s">
        <v>0</v>
      </c>
      <c r="B624" s="13"/>
      <c r="C624" s="106" t="s">
        <v>178</v>
      </c>
      <c r="D624" s="13"/>
      <c r="E624" s="13"/>
      <c r="F624" s="13"/>
      <c r="G624" s="13"/>
      <c r="H624" s="13"/>
      <c r="I624" s="13"/>
      <c r="J624" s="13"/>
      <c r="K624" s="107">
        <v>26700</v>
      </c>
      <c r="L624" s="13"/>
      <c r="M624" s="107">
        <v>11557.5</v>
      </c>
      <c r="N624" s="13"/>
      <c r="O624" s="108">
        <v>43.29</v>
      </c>
      <c r="P624" s="13"/>
    </row>
    <row r="625" spans="1:16" x14ac:dyDescent="0.25">
      <c r="A625" s="104" t="s">
        <v>0</v>
      </c>
      <c r="B625" s="13"/>
      <c r="C625" s="104" t="s">
        <v>290</v>
      </c>
      <c r="D625" s="13"/>
      <c r="E625" s="104" t="s">
        <v>291</v>
      </c>
      <c r="F625" s="13"/>
      <c r="G625" s="13"/>
      <c r="H625" s="13"/>
      <c r="I625" s="13"/>
      <c r="J625" s="13"/>
      <c r="K625" s="105">
        <v>26700</v>
      </c>
      <c r="L625" s="13"/>
      <c r="M625" s="105">
        <v>11557.5</v>
      </c>
      <c r="N625" s="13"/>
      <c r="O625" s="103">
        <v>43.29</v>
      </c>
      <c r="P625" s="13"/>
    </row>
    <row r="626" spans="1:16" x14ac:dyDescent="0.25">
      <c r="A626" s="42" t="s">
        <v>0</v>
      </c>
      <c r="B626" s="13"/>
      <c r="C626" s="42" t="s">
        <v>396</v>
      </c>
      <c r="D626" s="13"/>
      <c r="E626" s="42" t="s">
        <v>397</v>
      </c>
      <c r="F626" s="13"/>
      <c r="G626" s="13"/>
      <c r="H626" s="13"/>
      <c r="I626" s="13"/>
      <c r="J626" s="13"/>
      <c r="K626" s="32" t="s">
        <v>0</v>
      </c>
      <c r="L626" s="13"/>
      <c r="M626" s="32">
        <v>11557.5</v>
      </c>
      <c r="N626" s="13"/>
      <c r="O626" s="29" t="s">
        <v>0</v>
      </c>
      <c r="P626" s="13"/>
    </row>
    <row r="627" spans="1:16" x14ac:dyDescent="0.25">
      <c r="A627" s="110" t="s">
        <v>554</v>
      </c>
      <c r="B627" s="13"/>
      <c r="C627" s="110" t="s">
        <v>410</v>
      </c>
      <c r="D627" s="13"/>
      <c r="E627" s="110" t="s">
        <v>555</v>
      </c>
      <c r="F627" s="13"/>
      <c r="G627" s="13"/>
      <c r="H627" s="13"/>
      <c r="I627" s="13"/>
      <c r="J627" s="13"/>
      <c r="K627" s="111">
        <v>1000</v>
      </c>
      <c r="L627" s="13"/>
      <c r="M627" s="111">
        <v>29.32</v>
      </c>
      <c r="N627" s="13"/>
      <c r="O627" s="112">
        <v>2.93</v>
      </c>
      <c r="P627" s="13"/>
    </row>
    <row r="628" spans="1:16" x14ac:dyDescent="0.25">
      <c r="A628" s="106" t="s">
        <v>0</v>
      </c>
      <c r="B628" s="13"/>
      <c r="C628" s="106" t="s">
        <v>177</v>
      </c>
      <c r="D628" s="13"/>
      <c r="E628" s="13"/>
      <c r="F628" s="13"/>
      <c r="G628" s="13"/>
      <c r="H628" s="13"/>
      <c r="I628" s="13"/>
      <c r="J628" s="13"/>
      <c r="K628" s="107">
        <v>1000</v>
      </c>
      <c r="L628" s="13"/>
      <c r="M628" s="107">
        <v>29.32</v>
      </c>
      <c r="N628" s="13"/>
      <c r="O628" s="108">
        <v>2.93</v>
      </c>
      <c r="P628" s="13"/>
    </row>
    <row r="629" spans="1:16" x14ac:dyDescent="0.25">
      <c r="A629" s="106" t="s">
        <v>0</v>
      </c>
      <c r="B629" s="13"/>
      <c r="C629" s="106" t="s">
        <v>180</v>
      </c>
      <c r="D629" s="13"/>
      <c r="E629" s="13"/>
      <c r="F629" s="13"/>
      <c r="G629" s="13"/>
      <c r="H629" s="13"/>
      <c r="I629" s="13"/>
      <c r="J629" s="13"/>
      <c r="K629" s="107">
        <v>1000</v>
      </c>
      <c r="L629" s="13"/>
      <c r="M629" s="107">
        <v>29.32</v>
      </c>
      <c r="N629" s="13"/>
      <c r="O629" s="108">
        <v>2.93</v>
      </c>
      <c r="P629" s="13"/>
    </row>
    <row r="630" spans="1:16" x14ac:dyDescent="0.25">
      <c r="A630" s="104" t="s">
        <v>0</v>
      </c>
      <c r="B630" s="13"/>
      <c r="C630" s="104" t="s">
        <v>294</v>
      </c>
      <c r="D630" s="13"/>
      <c r="E630" s="104" t="s">
        <v>295</v>
      </c>
      <c r="F630" s="13"/>
      <c r="G630" s="13"/>
      <c r="H630" s="13"/>
      <c r="I630" s="13"/>
      <c r="J630" s="13"/>
      <c r="K630" s="105">
        <v>1000</v>
      </c>
      <c r="L630" s="13"/>
      <c r="M630" s="105">
        <v>29.32</v>
      </c>
      <c r="N630" s="13"/>
      <c r="O630" s="103">
        <v>2.93</v>
      </c>
      <c r="P630" s="13"/>
    </row>
    <row r="631" spans="1:16" x14ac:dyDescent="0.25">
      <c r="A631" s="42" t="s">
        <v>0</v>
      </c>
      <c r="B631" s="13"/>
      <c r="C631" s="42" t="s">
        <v>300</v>
      </c>
      <c r="D631" s="13"/>
      <c r="E631" s="42" t="s">
        <v>295</v>
      </c>
      <c r="F631" s="13"/>
      <c r="G631" s="13"/>
      <c r="H631" s="13"/>
      <c r="I631" s="13"/>
      <c r="J631" s="13"/>
      <c r="K631" s="32" t="s">
        <v>0</v>
      </c>
      <c r="L631" s="13"/>
      <c r="M631" s="32">
        <v>29.32</v>
      </c>
      <c r="N631" s="13"/>
      <c r="O631" s="29" t="s">
        <v>0</v>
      </c>
      <c r="P631" s="13"/>
    </row>
    <row r="632" spans="1:16" x14ac:dyDescent="0.25">
      <c r="A632" s="110" t="s">
        <v>490</v>
      </c>
      <c r="B632" s="13"/>
      <c r="C632" s="110" t="s">
        <v>327</v>
      </c>
      <c r="D632" s="13"/>
      <c r="E632" s="110" t="s">
        <v>556</v>
      </c>
      <c r="F632" s="13"/>
      <c r="G632" s="13"/>
      <c r="H632" s="13"/>
      <c r="I632" s="13"/>
      <c r="J632" s="13"/>
      <c r="K632" s="111">
        <v>35000</v>
      </c>
      <c r="L632" s="13"/>
      <c r="M632" s="111">
        <v>31412.86</v>
      </c>
      <c r="N632" s="13"/>
      <c r="O632" s="112">
        <v>89.75</v>
      </c>
      <c r="P632" s="13"/>
    </row>
    <row r="633" spans="1:16" x14ac:dyDescent="0.25">
      <c r="A633" s="106" t="s">
        <v>0</v>
      </c>
      <c r="B633" s="13"/>
      <c r="C633" s="106" t="s">
        <v>177</v>
      </c>
      <c r="D633" s="13"/>
      <c r="E633" s="13"/>
      <c r="F633" s="13"/>
      <c r="G633" s="13"/>
      <c r="H633" s="13"/>
      <c r="I633" s="13"/>
      <c r="J633" s="13"/>
      <c r="K633" s="107">
        <v>35000</v>
      </c>
      <c r="L633" s="13"/>
      <c r="M633" s="107">
        <v>31412.86</v>
      </c>
      <c r="N633" s="13"/>
      <c r="O633" s="108">
        <v>89.75</v>
      </c>
      <c r="P633" s="13"/>
    </row>
    <row r="634" spans="1:16" x14ac:dyDescent="0.25">
      <c r="A634" s="106" t="s">
        <v>0</v>
      </c>
      <c r="B634" s="13"/>
      <c r="C634" s="106" t="s">
        <v>180</v>
      </c>
      <c r="D634" s="13"/>
      <c r="E634" s="13"/>
      <c r="F634" s="13"/>
      <c r="G634" s="13"/>
      <c r="H634" s="13"/>
      <c r="I634" s="13"/>
      <c r="J634" s="13"/>
      <c r="K634" s="107">
        <v>35000</v>
      </c>
      <c r="L634" s="13"/>
      <c r="M634" s="107">
        <v>31412.86</v>
      </c>
      <c r="N634" s="13"/>
      <c r="O634" s="108">
        <v>89.75</v>
      </c>
      <c r="P634" s="13"/>
    </row>
    <row r="635" spans="1:16" x14ac:dyDescent="0.25">
      <c r="A635" s="104" t="s">
        <v>0</v>
      </c>
      <c r="B635" s="13"/>
      <c r="C635" s="104" t="s">
        <v>290</v>
      </c>
      <c r="D635" s="13"/>
      <c r="E635" s="104" t="s">
        <v>291</v>
      </c>
      <c r="F635" s="13"/>
      <c r="G635" s="13"/>
      <c r="H635" s="13"/>
      <c r="I635" s="13"/>
      <c r="J635" s="13"/>
      <c r="K635" s="105">
        <v>35000</v>
      </c>
      <c r="L635" s="13"/>
      <c r="M635" s="105">
        <v>31412.86</v>
      </c>
      <c r="N635" s="13"/>
      <c r="O635" s="103">
        <v>89.75</v>
      </c>
      <c r="P635" s="13"/>
    </row>
    <row r="636" spans="1:16" x14ac:dyDescent="0.25">
      <c r="A636" s="42" t="s">
        <v>0</v>
      </c>
      <c r="B636" s="13"/>
      <c r="C636" s="42" t="s">
        <v>396</v>
      </c>
      <c r="D636" s="13"/>
      <c r="E636" s="42" t="s">
        <v>397</v>
      </c>
      <c r="F636" s="13"/>
      <c r="G636" s="13"/>
      <c r="H636" s="13"/>
      <c r="I636" s="13"/>
      <c r="J636" s="13"/>
      <c r="K636" s="32" t="s">
        <v>0</v>
      </c>
      <c r="L636" s="13"/>
      <c r="M636" s="32">
        <v>31412.86</v>
      </c>
      <c r="N636" s="13"/>
      <c r="O636" s="29" t="s">
        <v>0</v>
      </c>
      <c r="P636" s="13"/>
    </row>
    <row r="637" spans="1:16" x14ac:dyDescent="0.25">
      <c r="A637" s="110" t="s">
        <v>490</v>
      </c>
      <c r="B637" s="13"/>
      <c r="C637" s="110" t="s">
        <v>557</v>
      </c>
      <c r="D637" s="13"/>
      <c r="E637" s="110" t="s">
        <v>558</v>
      </c>
      <c r="F637" s="13"/>
      <c r="G637" s="13"/>
      <c r="H637" s="13"/>
      <c r="I637" s="13"/>
      <c r="J637" s="13"/>
      <c r="K637" s="111">
        <v>49000</v>
      </c>
      <c r="L637" s="13"/>
      <c r="M637" s="111">
        <v>13409.53</v>
      </c>
      <c r="N637" s="13"/>
      <c r="O637" s="112">
        <v>27.37</v>
      </c>
      <c r="P637" s="13"/>
    </row>
    <row r="638" spans="1:16" x14ac:dyDescent="0.25">
      <c r="A638" s="106" t="s">
        <v>0</v>
      </c>
      <c r="B638" s="13"/>
      <c r="C638" s="106" t="s">
        <v>172</v>
      </c>
      <c r="D638" s="13"/>
      <c r="E638" s="13"/>
      <c r="F638" s="13"/>
      <c r="G638" s="13"/>
      <c r="H638" s="13"/>
      <c r="I638" s="13"/>
      <c r="J638" s="13"/>
      <c r="K638" s="107">
        <v>5000</v>
      </c>
      <c r="L638" s="13"/>
      <c r="M638" s="107">
        <v>460.5</v>
      </c>
      <c r="N638" s="13"/>
      <c r="O638" s="108">
        <v>9.2100000000000009</v>
      </c>
      <c r="P638" s="13"/>
    </row>
    <row r="639" spans="1:16" x14ac:dyDescent="0.25">
      <c r="A639" s="106" t="s">
        <v>0</v>
      </c>
      <c r="B639" s="13"/>
      <c r="C639" s="106" t="s">
        <v>173</v>
      </c>
      <c r="D639" s="13"/>
      <c r="E639" s="13"/>
      <c r="F639" s="13"/>
      <c r="G639" s="13"/>
      <c r="H639" s="13"/>
      <c r="I639" s="13"/>
      <c r="J639" s="13"/>
      <c r="K639" s="107">
        <v>5000</v>
      </c>
      <c r="L639" s="13"/>
      <c r="M639" s="107">
        <v>460.5</v>
      </c>
      <c r="N639" s="13"/>
      <c r="O639" s="108">
        <v>9.2100000000000009</v>
      </c>
      <c r="P639" s="13"/>
    </row>
    <row r="640" spans="1:16" x14ac:dyDescent="0.25">
      <c r="A640" s="104" t="s">
        <v>0</v>
      </c>
      <c r="B640" s="13"/>
      <c r="C640" s="104" t="s">
        <v>322</v>
      </c>
      <c r="D640" s="13"/>
      <c r="E640" s="104" t="s">
        <v>323</v>
      </c>
      <c r="F640" s="13"/>
      <c r="G640" s="13"/>
      <c r="H640" s="13"/>
      <c r="I640" s="13"/>
      <c r="J640" s="13"/>
      <c r="K640" s="105">
        <v>5000</v>
      </c>
      <c r="L640" s="13"/>
      <c r="M640" s="105">
        <v>460.5</v>
      </c>
      <c r="N640" s="13"/>
      <c r="O640" s="103">
        <v>9.2100000000000009</v>
      </c>
      <c r="P640" s="13"/>
    </row>
    <row r="641" spans="1:16" x14ac:dyDescent="0.25">
      <c r="A641" s="42" t="s">
        <v>0</v>
      </c>
      <c r="B641" s="13"/>
      <c r="C641" s="42" t="s">
        <v>402</v>
      </c>
      <c r="D641" s="13"/>
      <c r="E641" s="42" t="s">
        <v>403</v>
      </c>
      <c r="F641" s="13"/>
      <c r="G641" s="13"/>
      <c r="H641" s="13"/>
      <c r="I641" s="13"/>
      <c r="J641" s="13"/>
      <c r="K641" s="32" t="s">
        <v>0</v>
      </c>
      <c r="L641" s="13"/>
      <c r="M641" s="32">
        <v>460.5</v>
      </c>
      <c r="N641" s="13"/>
      <c r="O641" s="29" t="s">
        <v>0</v>
      </c>
      <c r="P641" s="13"/>
    </row>
    <row r="642" spans="1:16" x14ac:dyDescent="0.25">
      <c r="A642" s="106" t="s">
        <v>0</v>
      </c>
      <c r="B642" s="13"/>
      <c r="C642" s="106" t="s">
        <v>174</v>
      </c>
      <c r="D642" s="13"/>
      <c r="E642" s="13"/>
      <c r="F642" s="13"/>
      <c r="G642" s="13"/>
      <c r="H642" s="13"/>
      <c r="I642" s="13"/>
      <c r="J642" s="13"/>
      <c r="K642" s="107">
        <v>44000</v>
      </c>
      <c r="L642" s="13"/>
      <c r="M642" s="107">
        <v>12949.03</v>
      </c>
      <c r="N642" s="13"/>
      <c r="O642" s="108">
        <v>29.43</v>
      </c>
      <c r="P642" s="13"/>
    </row>
    <row r="643" spans="1:16" x14ac:dyDescent="0.25">
      <c r="A643" s="106" t="s">
        <v>0</v>
      </c>
      <c r="B643" s="13"/>
      <c r="C643" s="106" t="s">
        <v>175</v>
      </c>
      <c r="D643" s="13"/>
      <c r="E643" s="13"/>
      <c r="F643" s="13"/>
      <c r="G643" s="13"/>
      <c r="H643" s="13"/>
      <c r="I643" s="13"/>
      <c r="J643" s="13"/>
      <c r="K643" s="107">
        <v>44000</v>
      </c>
      <c r="L643" s="13"/>
      <c r="M643" s="107">
        <v>12949.03</v>
      </c>
      <c r="N643" s="13"/>
      <c r="O643" s="108">
        <v>29.43</v>
      </c>
      <c r="P643" s="13"/>
    </row>
    <row r="644" spans="1:16" x14ac:dyDescent="0.25">
      <c r="A644" s="104" t="s">
        <v>0</v>
      </c>
      <c r="B644" s="13"/>
      <c r="C644" s="104" t="s">
        <v>322</v>
      </c>
      <c r="D644" s="13"/>
      <c r="E644" s="104" t="s">
        <v>323</v>
      </c>
      <c r="F644" s="13"/>
      <c r="G644" s="13"/>
      <c r="H644" s="13"/>
      <c r="I644" s="13"/>
      <c r="J644" s="13"/>
      <c r="K644" s="105">
        <v>34000</v>
      </c>
      <c r="L644" s="13"/>
      <c r="M644" s="105">
        <v>7723.81</v>
      </c>
      <c r="N644" s="13"/>
      <c r="O644" s="103">
        <v>22.72</v>
      </c>
      <c r="P644" s="13"/>
    </row>
    <row r="645" spans="1:16" x14ac:dyDescent="0.25">
      <c r="A645" s="42" t="s">
        <v>0</v>
      </c>
      <c r="B645" s="13"/>
      <c r="C645" s="42" t="s">
        <v>402</v>
      </c>
      <c r="D645" s="13"/>
      <c r="E645" s="42" t="s">
        <v>403</v>
      </c>
      <c r="F645" s="13"/>
      <c r="G645" s="13"/>
      <c r="H645" s="13"/>
      <c r="I645" s="13"/>
      <c r="J645" s="13"/>
      <c r="K645" s="32" t="s">
        <v>0</v>
      </c>
      <c r="L645" s="13"/>
      <c r="M645" s="32">
        <v>7723.81</v>
      </c>
      <c r="N645" s="13"/>
      <c r="O645" s="29" t="s">
        <v>0</v>
      </c>
      <c r="P645" s="13"/>
    </row>
    <row r="646" spans="1:16" x14ac:dyDescent="0.25">
      <c r="A646" s="104" t="s">
        <v>0</v>
      </c>
      <c r="B646" s="13"/>
      <c r="C646" s="104" t="s">
        <v>290</v>
      </c>
      <c r="D646" s="13"/>
      <c r="E646" s="104" t="s">
        <v>291</v>
      </c>
      <c r="F646" s="13"/>
      <c r="G646" s="13"/>
      <c r="H646" s="13"/>
      <c r="I646" s="13"/>
      <c r="J646" s="13"/>
      <c r="K646" s="105">
        <v>10000</v>
      </c>
      <c r="L646" s="13"/>
      <c r="M646" s="105">
        <v>5225.22</v>
      </c>
      <c r="N646" s="13"/>
      <c r="O646" s="103">
        <v>52.25</v>
      </c>
      <c r="P646" s="13"/>
    </row>
    <row r="647" spans="1:16" x14ac:dyDescent="0.25">
      <c r="A647" s="42" t="s">
        <v>0</v>
      </c>
      <c r="B647" s="13"/>
      <c r="C647" s="42" t="s">
        <v>404</v>
      </c>
      <c r="D647" s="13"/>
      <c r="E647" s="42" t="s">
        <v>405</v>
      </c>
      <c r="F647" s="13"/>
      <c r="G647" s="13"/>
      <c r="H647" s="13"/>
      <c r="I647" s="13"/>
      <c r="J647" s="13"/>
      <c r="K647" s="32" t="s">
        <v>0</v>
      </c>
      <c r="L647" s="13"/>
      <c r="M647" s="32">
        <v>5225.22</v>
      </c>
      <c r="N647" s="13"/>
      <c r="O647" s="29" t="s">
        <v>0</v>
      </c>
      <c r="P647" s="13"/>
    </row>
    <row r="648" spans="1:16" x14ac:dyDescent="0.25">
      <c r="A648" s="110" t="s">
        <v>477</v>
      </c>
      <c r="B648" s="13"/>
      <c r="C648" s="110" t="s">
        <v>559</v>
      </c>
      <c r="D648" s="13"/>
      <c r="E648" s="110" t="s">
        <v>560</v>
      </c>
      <c r="F648" s="13"/>
      <c r="G648" s="13"/>
      <c r="H648" s="13"/>
      <c r="I648" s="13"/>
      <c r="J648" s="13"/>
      <c r="K648" s="111">
        <v>42750</v>
      </c>
      <c r="L648" s="13"/>
      <c r="M648" s="111">
        <v>42676.88</v>
      </c>
      <c r="N648" s="13"/>
      <c r="O648" s="112">
        <v>99.83</v>
      </c>
      <c r="P648" s="13"/>
    </row>
    <row r="649" spans="1:16" x14ac:dyDescent="0.25">
      <c r="A649" s="106" t="s">
        <v>0</v>
      </c>
      <c r="B649" s="13"/>
      <c r="C649" s="106" t="s">
        <v>172</v>
      </c>
      <c r="D649" s="13"/>
      <c r="E649" s="13"/>
      <c r="F649" s="13"/>
      <c r="G649" s="13"/>
      <c r="H649" s="13"/>
      <c r="I649" s="13"/>
      <c r="J649" s="13"/>
      <c r="K649" s="107">
        <v>9000</v>
      </c>
      <c r="L649" s="13"/>
      <c r="M649" s="107">
        <v>8926.8799999999992</v>
      </c>
      <c r="N649" s="13"/>
      <c r="O649" s="108">
        <v>99.19</v>
      </c>
      <c r="P649" s="13"/>
    </row>
    <row r="650" spans="1:16" x14ac:dyDescent="0.25">
      <c r="A650" s="106" t="s">
        <v>0</v>
      </c>
      <c r="B650" s="13"/>
      <c r="C650" s="106" t="s">
        <v>173</v>
      </c>
      <c r="D650" s="13"/>
      <c r="E650" s="13"/>
      <c r="F650" s="13"/>
      <c r="G650" s="13"/>
      <c r="H650" s="13"/>
      <c r="I650" s="13"/>
      <c r="J650" s="13"/>
      <c r="K650" s="107">
        <v>9000</v>
      </c>
      <c r="L650" s="13"/>
      <c r="M650" s="107">
        <v>8926.8799999999992</v>
      </c>
      <c r="N650" s="13"/>
      <c r="O650" s="108">
        <v>99.19</v>
      </c>
      <c r="P650" s="13"/>
    </row>
    <row r="651" spans="1:16" x14ac:dyDescent="0.25">
      <c r="A651" s="104" t="s">
        <v>0</v>
      </c>
      <c r="B651" s="13"/>
      <c r="C651" s="104" t="s">
        <v>290</v>
      </c>
      <c r="D651" s="13"/>
      <c r="E651" s="104" t="s">
        <v>291</v>
      </c>
      <c r="F651" s="13"/>
      <c r="G651" s="13"/>
      <c r="H651" s="13"/>
      <c r="I651" s="13"/>
      <c r="J651" s="13"/>
      <c r="K651" s="105">
        <v>9000</v>
      </c>
      <c r="L651" s="13"/>
      <c r="M651" s="105">
        <v>8926.8799999999992</v>
      </c>
      <c r="N651" s="13"/>
      <c r="O651" s="103">
        <v>99.19</v>
      </c>
      <c r="P651" s="13"/>
    </row>
    <row r="652" spans="1:16" x14ac:dyDescent="0.25">
      <c r="A652" s="42" t="s">
        <v>0</v>
      </c>
      <c r="B652" s="13"/>
      <c r="C652" s="42" t="s">
        <v>396</v>
      </c>
      <c r="D652" s="13"/>
      <c r="E652" s="42" t="s">
        <v>397</v>
      </c>
      <c r="F652" s="13"/>
      <c r="G652" s="13"/>
      <c r="H652" s="13"/>
      <c r="I652" s="13"/>
      <c r="J652" s="13"/>
      <c r="K652" s="32" t="s">
        <v>0</v>
      </c>
      <c r="L652" s="13"/>
      <c r="M652" s="32">
        <v>8926.8799999999992</v>
      </c>
      <c r="N652" s="13"/>
      <c r="O652" s="29" t="s">
        <v>0</v>
      </c>
      <c r="P652" s="13"/>
    </row>
    <row r="653" spans="1:16" x14ac:dyDescent="0.25">
      <c r="A653" s="106" t="s">
        <v>0</v>
      </c>
      <c r="B653" s="13"/>
      <c r="C653" s="106" t="s">
        <v>177</v>
      </c>
      <c r="D653" s="13"/>
      <c r="E653" s="13"/>
      <c r="F653" s="13"/>
      <c r="G653" s="13"/>
      <c r="H653" s="13"/>
      <c r="I653" s="13"/>
      <c r="J653" s="13"/>
      <c r="K653" s="107">
        <v>33750</v>
      </c>
      <c r="L653" s="13"/>
      <c r="M653" s="107">
        <v>33750</v>
      </c>
      <c r="N653" s="13"/>
      <c r="O653" s="108">
        <v>100</v>
      </c>
      <c r="P653" s="13"/>
    </row>
    <row r="654" spans="1:16" x14ac:dyDescent="0.25">
      <c r="A654" s="106" t="s">
        <v>0</v>
      </c>
      <c r="B654" s="13"/>
      <c r="C654" s="106" t="s">
        <v>180</v>
      </c>
      <c r="D654" s="13"/>
      <c r="E654" s="13"/>
      <c r="F654" s="13"/>
      <c r="G654" s="13"/>
      <c r="H654" s="13"/>
      <c r="I654" s="13"/>
      <c r="J654" s="13"/>
      <c r="K654" s="107">
        <v>33750</v>
      </c>
      <c r="L654" s="13"/>
      <c r="M654" s="107">
        <v>33750</v>
      </c>
      <c r="N654" s="13"/>
      <c r="O654" s="108">
        <v>100</v>
      </c>
      <c r="P654" s="13"/>
    </row>
    <row r="655" spans="1:16" x14ac:dyDescent="0.25">
      <c r="A655" s="104" t="s">
        <v>0</v>
      </c>
      <c r="B655" s="13"/>
      <c r="C655" s="104" t="s">
        <v>369</v>
      </c>
      <c r="D655" s="13"/>
      <c r="E655" s="104" t="s">
        <v>370</v>
      </c>
      <c r="F655" s="13"/>
      <c r="G655" s="13"/>
      <c r="H655" s="13"/>
      <c r="I655" s="13"/>
      <c r="J655" s="13"/>
      <c r="K655" s="105">
        <v>33750</v>
      </c>
      <c r="L655" s="13"/>
      <c r="M655" s="105">
        <v>33750</v>
      </c>
      <c r="N655" s="13"/>
      <c r="O655" s="103">
        <v>100</v>
      </c>
      <c r="P655" s="13"/>
    </row>
    <row r="656" spans="1:16" x14ac:dyDescent="0.25">
      <c r="A656" s="42" t="s">
        <v>0</v>
      </c>
      <c r="B656" s="13"/>
      <c r="C656" s="42" t="s">
        <v>373</v>
      </c>
      <c r="D656" s="13"/>
      <c r="E656" s="42" t="s">
        <v>374</v>
      </c>
      <c r="F656" s="13"/>
      <c r="G656" s="13"/>
      <c r="H656" s="13"/>
      <c r="I656" s="13"/>
      <c r="J656" s="13"/>
      <c r="K656" s="32" t="s">
        <v>0</v>
      </c>
      <c r="L656" s="13"/>
      <c r="M656" s="32">
        <v>33750</v>
      </c>
      <c r="N656" s="13"/>
      <c r="O656" s="29" t="s">
        <v>0</v>
      </c>
      <c r="P656" s="13"/>
    </row>
    <row r="657" spans="1:16" x14ac:dyDescent="0.25">
      <c r="A657" s="113" t="s">
        <v>0</v>
      </c>
      <c r="B657" s="13"/>
      <c r="C657" s="113" t="s">
        <v>561</v>
      </c>
      <c r="D657" s="13"/>
      <c r="E657" s="113" t="s">
        <v>562</v>
      </c>
      <c r="F657" s="13"/>
      <c r="G657" s="13"/>
      <c r="H657" s="13"/>
      <c r="I657" s="13"/>
      <c r="J657" s="13"/>
      <c r="K657" s="114">
        <v>672281</v>
      </c>
      <c r="L657" s="13"/>
      <c r="M657" s="114">
        <v>638317.62</v>
      </c>
      <c r="N657" s="13"/>
      <c r="O657" s="109">
        <v>94.95</v>
      </c>
      <c r="P657" s="13"/>
    </row>
    <row r="658" spans="1:16" x14ac:dyDescent="0.25">
      <c r="A658" s="110" t="s">
        <v>490</v>
      </c>
      <c r="B658" s="13"/>
      <c r="C658" s="110" t="s">
        <v>288</v>
      </c>
      <c r="D658" s="13"/>
      <c r="E658" s="110" t="s">
        <v>563</v>
      </c>
      <c r="F658" s="13"/>
      <c r="G658" s="13"/>
      <c r="H658" s="13"/>
      <c r="I658" s="13"/>
      <c r="J658" s="13"/>
      <c r="K658" s="111">
        <v>60000</v>
      </c>
      <c r="L658" s="13"/>
      <c r="M658" s="111">
        <v>59210.62</v>
      </c>
      <c r="N658" s="13"/>
      <c r="O658" s="112">
        <v>98.68</v>
      </c>
      <c r="P658" s="13"/>
    </row>
    <row r="659" spans="1:16" x14ac:dyDescent="0.25">
      <c r="A659" s="106" t="s">
        <v>0</v>
      </c>
      <c r="B659" s="13"/>
      <c r="C659" s="106" t="s">
        <v>177</v>
      </c>
      <c r="D659" s="13"/>
      <c r="E659" s="13"/>
      <c r="F659" s="13"/>
      <c r="G659" s="13"/>
      <c r="H659" s="13"/>
      <c r="I659" s="13"/>
      <c r="J659" s="13"/>
      <c r="K659" s="107">
        <v>40000</v>
      </c>
      <c r="L659" s="13"/>
      <c r="M659" s="107">
        <v>39210.620000000003</v>
      </c>
      <c r="N659" s="13"/>
      <c r="O659" s="108">
        <v>98.03</v>
      </c>
      <c r="P659" s="13"/>
    </row>
    <row r="660" spans="1:16" x14ac:dyDescent="0.25">
      <c r="A660" s="106" t="s">
        <v>0</v>
      </c>
      <c r="B660" s="13"/>
      <c r="C660" s="106" t="s">
        <v>180</v>
      </c>
      <c r="D660" s="13"/>
      <c r="E660" s="13"/>
      <c r="F660" s="13"/>
      <c r="G660" s="13"/>
      <c r="H660" s="13"/>
      <c r="I660" s="13"/>
      <c r="J660" s="13"/>
      <c r="K660" s="107">
        <v>40000</v>
      </c>
      <c r="L660" s="13"/>
      <c r="M660" s="107">
        <v>39210.620000000003</v>
      </c>
      <c r="N660" s="13"/>
      <c r="O660" s="108">
        <v>98.03</v>
      </c>
      <c r="P660" s="13"/>
    </row>
    <row r="661" spans="1:16" x14ac:dyDescent="0.25">
      <c r="A661" s="104" t="s">
        <v>0</v>
      </c>
      <c r="B661" s="13"/>
      <c r="C661" s="104" t="s">
        <v>322</v>
      </c>
      <c r="D661" s="13"/>
      <c r="E661" s="104" t="s">
        <v>323</v>
      </c>
      <c r="F661" s="13"/>
      <c r="G661" s="13"/>
      <c r="H661" s="13"/>
      <c r="I661" s="13"/>
      <c r="J661" s="13"/>
      <c r="K661" s="105">
        <v>40000</v>
      </c>
      <c r="L661" s="13"/>
      <c r="M661" s="105">
        <v>39210.620000000003</v>
      </c>
      <c r="N661" s="13"/>
      <c r="O661" s="103">
        <v>98.03</v>
      </c>
      <c r="P661" s="13"/>
    </row>
    <row r="662" spans="1:16" x14ac:dyDescent="0.25">
      <c r="A662" s="42" t="s">
        <v>0</v>
      </c>
      <c r="B662" s="13"/>
      <c r="C662" s="42" t="s">
        <v>402</v>
      </c>
      <c r="D662" s="13"/>
      <c r="E662" s="42" t="s">
        <v>403</v>
      </c>
      <c r="F662" s="13"/>
      <c r="G662" s="13"/>
      <c r="H662" s="13"/>
      <c r="I662" s="13"/>
      <c r="J662" s="13"/>
      <c r="K662" s="32" t="s">
        <v>0</v>
      </c>
      <c r="L662" s="13"/>
      <c r="M662" s="32">
        <v>39210.620000000003</v>
      </c>
      <c r="N662" s="13"/>
      <c r="O662" s="29" t="s">
        <v>0</v>
      </c>
      <c r="P662" s="13"/>
    </row>
    <row r="663" spans="1:16" x14ac:dyDescent="0.25">
      <c r="A663" s="106" t="s">
        <v>0</v>
      </c>
      <c r="B663" s="13"/>
      <c r="C663" s="106" t="s">
        <v>182</v>
      </c>
      <c r="D663" s="13"/>
      <c r="E663" s="13"/>
      <c r="F663" s="13"/>
      <c r="G663" s="13"/>
      <c r="H663" s="13"/>
      <c r="I663" s="13"/>
      <c r="J663" s="13"/>
      <c r="K663" s="107">
        <v>20000</v>
      </c>
      <c r="L663" s="13"/>
      <c r="M663" s="107">
        <v>20000</v>
      </c>
      <c r="N663" s="13"/>
      <c r="O663" s="108">
        <v>100</v>
      </c>
      <c r="P663" s="13"/>
    </row>
    <row r="664" spans="1:16" x14ac:dyDescent="0.25">
      <c r="A664" s="106" t="s">
        <v>0</v>
      </c>
      <c r="B664" s="13"/>
      <c r="C664" s="106" t="s">
        <v>184</v>
      </c>
      <c r="D664" s="13"/>
      <c r="E664" s="13"/>
      <c r="F664" s="13"/>
      <c r="G664" s="13"/>
      <c r="H664" s="13"/>
      <c r="I664" s="13"/>
      <c r="J664" s="13"/>
      <c r="K664" s="107">
        <v>20000</v>
      </c>
      <c r="L664" s="13"/>
      <c r="M664" s="107">
        <v>20000</v>
      </c>
      <c r="N664" s="13"/>
      <c r="O664" s="108">
        <v>100</v>
      </c>
      <c r="P664" s="13"/>
    </row>
    <row r="665" spans="1:16" x14ac:dyDescent="0.25">
      <c r="A665" s="104" t="s">
        <v>0</v>
      </c>
      <c r="B665" s="13"/>
      <c r="C665" s="104" t="s">
        <v>290</v>
      </c>
      <c r="D665" s="13"/>
      <c r="E665" s="104" t="s">
        <v>291</v>
      </c>
      <c r="F665" s="13"/>
      <c r="G665" s="13"/>
      <c r="H665" s="13"/>
      <c r="I665" s="13"/>
      <c r="J665" s="13"/>
      <c r="K665" s="105">
        <v>20000</v>
      </c>
      <c r="L665" s="13"/>
      <c r="M665" s="105">
        <v>20000</v>
      </c>
      <c r="N665" s="13"/>
      <c r="O665" s="103">
        <v>100</v>
      </c>
      <c r="P665" s="13"/>
    </row>
    <row r="666" spans="1:16" x14ac:dyDescent="0.25">
      <c r="A666" s="42" t="s">
        <v>0</v>
      </c>
      <c r="B666" s="13"/>
      <c r="C666" s="42" t="s">
        <v>396</v>
      </c>
      <c r="D666" s="13"/>
      <c r="E666" s="42" t="s">
        <v>397</v>
      </c>
      <c r="F666" s="13"/>
      <c r="G666" s="13"/>
      <c r="H666" s="13"/>
      <c r="I666" s="13"/>
      <c r="J666" s="13"/>
      <c r="K666" s="32" t="s">
        <v>0</v>
      </c>
      <c r="L666" s="13"/>
      <c r="M666" s="32">
        <v>20000</v>
      </c>
      <c r="N666" s="13"/>
      <c r="O666" s="29" t="s">
        <v>0</v>
      </c>
      <c r="P666" s="13"/>
    </row>
    <row r="667" spans="1:16" x14ac:dyDescent="0.25">
      <c r="A667" s="110" t="s">
        <v>490</v>
      </c>
      <c r="B667" s="13"/>
      <c r="C667" s="110" t="s">
        <v>309</v>
      </c>
      <c r="D667" s="13"/>
      <c r="E667" s="110" t="s">
        <v>564</v>
      </c>
      <c r="F667" s="13"/>
      <c r="G667" s="13"/>
      <c r="H667" s="13"/>
      <c r="I667" s="13"/>
      <c r="J667" s="13"/>
      <c r="K667" s="111">
        <v>151000</v>
      </c>
      <c r="L667" s="13"/>
      <c r="M667" s="111">
        <v>143627.69</v>
      </c>
      <c r="N667" s="13"/>
      <c r="O667" s="112">
        <v>95.12</v>
      </c>
      <c r="P667" s="13"/>
    </row>
    <row r="668" spans="1:16" x14ac:dyDescent="0.25">
      <c r="A668" s="106" t="s">
        <v>0</v>
      </c>
      <c r="B668" s="13"/>
      <c r="C668" s="106" t="s">
        <v>177</v>
      </c>
      <c r="D668" s="13"/>
      <c r="E668" s="13"/>
      <c r="F668" s="13"/>
      <c r="G668" s="13"/>
      <c r="H668" s="13"/>
      <c r="I668" s="13"/>
      <c r="J668" s="13"/>
      <c r="K668" s="107">
        <v>151000</v>
      </c>
      <c r="L668" s="13"/>
      <c r="M668" s="107">
        <v>143627.69</v>
      </c>
      <c r="N668" s="13"/>
      <c r="O668" s="108">
        <v>95.12</v>
      </c>
      <c r="P668" s="13"/>
    </row>
    <row r="669" spans="1:16" x14ac:dyDescent="0.25">
      <c r="A669" s="106" t="s">
        <v>0</v>
      </c>
      <c r="B669" s="13"/>
      <c r="C669" s="106" t="s">
        <v>178</v>
      </c>
      <c r="D669" s="13"/>
      <c r="E669" s="13"/>
      <c r="F669" s="13"/>
      <c r="G669" s="13"/>
      <c r="H669" s="13"/>
      <c r="I669" s="13"/>
      <c r="J669" s="13"/>
      <c r="K669" s="107">
        <v>151000</v>
      </c>
      <c r="L669" s="13"/>
      <c r="M669" s="107">
        <v>143627.69</v>
      </c>
      <c r="N669" s="13"/>
      <c r="O669" s="108">
        <v>95.12</v>
      </c>
      <c r="P669" s="13"/>
    </row>
    <row r="670" spans="1:16" x14ac:dyDescent="0.25">
      <c r="A670" s="104" t="s">
        <v>0</v>
      </c>
      <c r="B670" s="13"/>
      <c r="C670" s="104" t="s">
        <v>322</v>
      </c>
      <c r="D670" s="13"/>
      <c r="E670" s="104" t="s">
        <v>323</v>
      </c>
      <c r="F670" s="13"/>
      <c r="G670" s="13"/>
      <c r="H670" s="13"/>
      <c r="I670" s="13"/>
      <c r="J670" s="13"/>
      <c r="K670" s="105">
        <v>15000</v>
      </c>
      <c r="L670" s="13"/>
      <c r="M670" s="105">
        <v>8500</v>
      </c>
      <c r="N670" s="13"/>
      <c r="O670" s="103">
        <v>56.67</v>
      </c>
      <c r="P670" s="13"/>
    </row>
    <row r="671" spans="1:16" x14ac:dyDescent="0.25">
      <c r="A671" s="42" t="s">
        <v>0</v>
      </c>
      <c r="B671" s="13"/>
      <c r="C671" s="42" t="s">
        <v>402</v>
      </c>
      <c r="D671" s="13"/>
      <c r="E671" s="42" t="s">
        <v>403</v>
      </c>
      <c r="F671" s="13"/>
      <c r="G671" s="13"/>
      <c r="H671" s="13"/>
      <c r="I671" s="13"/>
      <c r="J671" s="13"/>
      <c r="K671" s="32" t="s">
        <v>0</v>
      </c>
      <c r="L671" s="13"/>
      <c r="M671" s="32">
        <v>8500</v>
      </c>
      <c r="N671" s="13"/>
      <c r="O671" s="29" t="s">
        <v>0</v>
      </c>
      <c r="P671" s="13"/>
    </row>
    <row r="672" spans="1:16" x14ac:dyDescent="0.25">
      <c r="A672" s="104" t="s">
        <v>0</v>
      </c>
      <c r="B672" s="13"/>
      <c r="C672" s="104" t="s">
        <v>290</v>
      </c>
      <c r="D672" s="13"/>
      <c r="E672" s="104" t="s">
        <v>291</v>
      </c>
      <c r="F672" s="13"/>
      <c r="G672" s="13"/>
      <c r="H672" s="13"/>
      <c r="I672" s="13"/>
      <c r="J672" s="13"/>
      <c r="K672" s="105">
        <v>136000</v>
      </c>
      <c r="L672" s="13"/>
      <c r="M672" s="105">
        <v>135127.69</v>
      </c>
      <c r="N672" s="13"/>
      <c r="O672" s="103">
        <v>99.36</v>
      </c>
      <c r="P672" s="13"/>
    </row>
    <row r="673" spans="1:16" x14ac:dyDescent="0.25">
      <c r="A673" s="42" t="s">
        <v>0</v>
      </c>
      <c r="B673" s="13"/>
      <c r="C673" s="42" t="s">
        <v>396</v>
      </c>
      <c r="D673" s="13"/>
      <c r="E673" s="42" t="s">
        <v>397</v>
      </c>
      <c r="F673" s="13"/>
      <c r="G673" s="13"/>
      <c r="H673" s="13"/>
      <c r="I673" s="13"/>
      <c r="J673" s="13"/>
      <c r="K673" s="32" t="s">
        <v>0</v>
      </c>
      <c r="L673" s="13"/>
      <c r="M673" s="32">
        <v>135127.69</v>
      </c>
      <c r="N673" s="13"/>
      <c r="O673" s="29" t="s">
        <v>0</v>
      </c>
      <c r="P673" s="13"/>
    </row>
    <row r="674" spans="1:16" x14ac:dyDescent="0.25">
      <c r="A674" s="110" t="s">
        <v>490</v>
      </c>
      <c r="B674" s="13"/>
      <c r="C674" s="110" t="s">
        <v>313</v>
      </c>
      <c r="D674" s="13"/>
      <c r="E674" s="110" t="s">
        <v>565</v>
      </c>
      <c r="F674" s="13"/>
      <c r="G674" s="13"/>
      <c r="H674" s="13"/>
      <c r="I674" s="13"/>
      <c r="J674" s="13"/>
      <c r="K674" s="111">
        <v>172799</v>
      </c>
      <c r="L674" s="13"/>
      <c r="M674" s="111">
        <v>166261.5</v>
      </c>
      <c r="N674" s="13"/>
      <c r="O674" s="112">
        <v>96.22</v>
      </c>
      <c r="P674" s="13"/>
    </row>
    <row r="675" spans="1:16" x14ac:dyDescent="0.25">
      <c r="A675" s="106" t="s">
        <v>0</v>
      </c>
      <c r="B675" s="13"/>
      <c r="C675" s="106" t="s">
        <v>177</v>
      </c>
      <c r="D675" s="13"/>
      <c r="E675" s="13"/>
      <c r="F675" s="13"/>
      <c r="G675" s="13"/>
      <c r="H675" s="13"/>
      <c r="I675" s="13"/>
      <c r="J675" s="13"/>
      <c r="K675" s="107">
        <v>172799</v>
      </c>
      <c r="L675" s="13"/>
      <c r="M675" s="107">
        <v>166261.5</v>
      </c>
      <c r="N675" s="13"/>
      <c r="O675" s="108">
        <v>96.22</v>
      </c>
      <c r="P675" s="13"/>
    </row>
    <row r="676" spans="1:16" x14ac:dyDescent="0.25">
      <c r="A676" s="106" t="s">
        <v>0</v>
      </c>
      <c r="B676" s="13"/>
      <c r="C676" s="106" t="s">
        <v>178</v>
      </c>
      <c r="D676" s="13"/>
      <c r="E676" s="13"/>
      <c r="F676" s="13"/>
      <c r="G676" s="13"/>
      <c r="H676" s="13"/>
      <c r="I676" s="13"/>
      <c r="J676" s="13"/>
      <c r="K676" s="107">
        <v>172799</v>
      </c>
      <c r="L676" s="13"/>
      <c r="M676" s="107">
        <v>166261.5</v>
      </c>
      <c r="N676" s="13"/>
      <c r="O676" s="108">
        <v>96.22</v>
      </c>
      <c r="P676" s="13"/>
    </row>
    <row r="677" spans="1:16" x14ac:dyDescent="0.25">
      <c r="A677" s="104" t="s">
        <v>0</v>
      </c>
      <c r="B677" s="13"/>
      <c r="C677" s="104" t="s">
        <v>322</v>
      </c>
      <c r="D677" s="13"/>
      <c r="E677" s="104" t="s">
        <v>323</v>
      </c>
      <c r="F677" s="13"/>
      <c r="G677" s="13"/>
      <c r="H677" s="13"/>
      <c r="I677" s="13"/>
      <c r="J677" s="13"/>
      <c r="K677" s="105">
        <v>5500</v>
      </c>
      <c r="L677" s="13"/>
      <c r="M677" s="105">
        <v>5329.55</v>
      </c>
      <c r="N677" s="13"/>
      <c r="O677" s="103">
        <v>96.9</v>
      </c>
      <c r="P677" s="13"/>
    </row>
    <row r="678" spans="1:16" x14ac:dyDescent="0.25">
      <c r="A678" s="42" t="s">
        <v>0</v>
      </c>
      <c r="B678" s="13"/>
      <c r="C678" s="42" t="s">
        <v>402</v>
      </c>
      <c r="D678" s="13"/>
      <c r="E678" s="42" t="s">
        <v>403</v>
      </c>
      <c r="F678" s="13"/>
      <c r="G678" s="13"/>
      <c r="H678" s="13"/>
      <c r="I678" s="13"/>
      <c r="J678" s="13"/>
      <c r="K678" s="32" t="s">
        <v>0</v>
      </c>
      <c r="L678" s="13"/>
      <c r="M678" s="32">
        <v>5329.55</v>
      </c>
      <c r="N678" s="13"/>
      <c r="O678" s="29" t="s">
        <v>0</v>
      </c>
      <c r="P678" s="13"/>
    </row>
    <row r="679" spans="1:16" x14ac:dyDescent="0.25">
      <c r="A679" s="104" t="s">
        <v>0</v>
      </c>
      <c r="B679" s="13"/>
      <c r="C679" s="104" t="s">
        <v>290</v>
      </c>
      <c r="D679" s="13"/>
      <c r="E679" s="104" t="s">
        <v>291</v>
      </c>
      <c r="F679" s="13"/>
      <c r="G679" s="13"/>
      <c r="H679" s="13"/>
      <c r="I679" s="13"/>
      <c r="J679" s="13"/>
      <c r="K679" s="105">
        <v>156889</v>
      </c>
      <c r="L679" s="13"/>
      <c r="M679" s="105">
        <v>150525.70000000001</v>
      </c>
      <c r="N679" s="13"/>
      <c r="O679" s="103">
        <v>95.94</v>
      </c>
      <c r="P679" s="13"/>
    </row>
    <row r="680" spans="1:16" x14ac:dyDescent="0.25">
      <c r="A680" s="42" t="s">
        <v>0</v>
      </c>
      <c r="B680" s="13"/>
      <c r="C680" s="42" t="s">
        <v>396</v>
      </c>
      <c r="D680" s="13"/>
      <c r="E680" s="42" t="s">
        <v>397</v>
      </c>
      <c r="F680" s="13"/>
      <c r="G680" s="13"/>
      <c r="H680" s="13"/>
      <c r="I680" s="13"/>
      <c r="J680" s="13"/>
      <c r="K680" s="32" t="s">
        <v>0</v>
      </c>
      <c r="L680" s="13"/>
      <c r="M680" s="32">
        <v>150525.70000000001</v>
      </c>
      <c r="N680" s="13"/>
      <c r="O680" s="29" t="s">
        <v>0</v>
      </c>
      <c r="P680" s="13"/>
    </row>
    <row r="681" spans="1:16" x14ac:dyDescent="0.25">
      <c r="A681" s="104" t="s">
        <v>0</v>
      </c>
      <c r="B681" s="13"/>
      <c r="C681" s="104" t="s">
        <v>369</v>
      </c>
      <c r="D681" s="13"/>
      <c r="E681" s="104" t="s">
        <v>370</v>
      </c>
      <c r="F681" s="13"/>
      <c r="G681" s="13"/>
      <c r="H681" s="13"/>
      <c r="I681" s="13"/>
      <c r="J681" s="13"/>
      <c r="K681" s="105">
        <v>10410</v>
      </c>
      <c r="L681" s="13"/>
      <c r="M681" s="105">
        <v>10406.25</v>
      </c>
      <c r="N681" s="13"/>
      <c r="O681" s="103">
        <v>99.96</v>
      </c>
      <c r="P681" s="13"/>
    </row>
    <row r="682" spans="1:16" x14ac:dyDescent="0.25">
      <c r="A682" s="42" t="s">
        <v>0</v>
      </c>
      <c r="B682" s="13"/>
      <c r="C682" s="42" t="s">
        <v>434</v>
      </c>
      <c r="D682" s="13"/>
      <c r="E682" s="42" t="s">
        <v>435</v>
      </c>
      <c r="F682" s="13"/>
      <c r="G682" s="13"/>
      <c r="H682" s="13"/>
      <c r="I682" s="13"/>
      <c r="J682" s="13"/>
      <c r="K682" s="32" t="s">
        <v>0</v>
      </c>
      <c r="L682" s="13"/>
      <c r="M682" s="32">
        <v>10406.25</v>
      </c>
      <c r="N682" s="13"/>
      <c r="O682" s="29" t="s">
        <v>0</v>
      </c>
      <c r="P682" s="13"/>
    </row>
    <row r="683" spans="1:16" x14ac:dyDescent="0.25">
      <c r="A683" s="110" t="s">
        <v>477</v>
      </c>
      <c r="B683" s="13"/>
      <c r="C683" s="110" t="s">
        <v>327</v>
      </c>
      <c r="D683" s="13"/>
      <c r="E683" s="110" t="s">
        <v>566</v>
      </c>
      <c r="F683" s="13"/>
      <c r="G683" s="13"/>
      <c r="H683" s="13"/>
      <c r="I683" s="13"/>
      <c r="J683" s="13"/>
      <c r="K683" s="111">
        <v>185000</v>
      </c>
      <c r="L683" s="13"/>
      <c r="M683" s="111">
        <v>169786.08</v>
      </c>
      <c r="N683" s="13"/>
      <c r="O683" s="112">
        <v>91.78</v>
      </c>
      <c r="P683" s="13"/>
    </row>
    <row r="684" spans="1:16" x14ac:dyDescent="0.25">
      <c r="A684" s="106" t="s">
        <v>0</v>
      </c>
      <c r="B684" s="13"/>
      <c r="C684" s="106" t="s">
        <v>172</v>
      </c>
      <c r="D684" s="13"/>
      <c r="E684" s="13"/>
      <c r="F684" s="13"/>
      <c r="G684" s="13"/>
      <c r="H684" s="13"/>
      <c r="I684" s="13"/>
      <c r="J684" s="13"/>
      <c r="K684" s="107">
        <v>5000</v>
      </c>
      <c r="L684" s="13"/>
      <c r="M684" s="107">
        <v>5000</v>
      </c>
      <c r="N684" s="13"/>
      <c r="O684" s="108">
        <v>100</v>
      </c>
      <c r="P684" s="13"/>
    </row>
    <row r="685" spans="1:16" x14ac:dyDescent="0.25">
      <c r="A685" s="106" t="s">
        <v>0</v>
      </c>
      <c r="B685" s="13"/>
      <c r="C685" s="106" t="s">
        <v>173</v>
      </c>
      <c r="D685" s="13"/>
      <c r="E685" s="13"/>
      <c r="F685" s="13"/>
      <c r="G685" s="13"/>
      <c r="H685" s="13"/>
      <c r="I685" s="13"/>
      <c r="J685" s="13"/>
      <c r="K685" s="107">
        <v>5000</v>
      </c>
      <c r="L685" s="13"/>
      <c r="M685" s="107">
        <v>5000</v>
      </c>
      <c r="N685" s="13"/>
      <c r="O685" s="108">
        <v>100</v>
      </c>
      <c r="P685" s="13"/>
    </row>
    <row r="686" spans="1:16" x14ac:dyDescent="0.25">
      <c r="A686" s="104" t="s">
        <v>0</v>
      </c>
      <c r="B686" s="13"/>
      <c r="C686" s="104" t="s">
        <v>290</v>
      </c>
      <c r="D686" s="13"/>
      <c r="E686" s="104" t="s">
        <v>291</v>
      </c>
      <c r="F686" s="13"/>
      <c r="G686" s="13"/>
      <c r="H686" s="13"/>
      <c r="I686" s="13"/>
      <c r="J686" s="13"/>
      <c r="K686" s="105">
        <v>5000</v>
      </c>
      <c r="L686" s="13"/>
      <c r="M686" s="105">
        <v>5000</v>
      </c>
      <c r="N686" s="13"/>
      <c r="O686" s="103">
        <v>100</v>
      </c>
      <c r="P686" s="13"/>
    </row>
    <row r="687" spans="1:16" x14ac:dyDescent="0.25">
      <c r="A687" s="42" t="s">
        <v>0</v>
      </c>
      <c r="B687" s="13"/>
      <c r="C687" s="42" t="s">
        <v>339</v>
      </c>
      <c r="D687" s="13"/>
      <c r="E687" s="42" t="s">
        <v>340</v>
      </c>
      <c r="F687" s="13"/>
      <c r="G687" s="13"/>
      <c r="H687" s="13"/>
      <c r="I687" s="13"/>
      <c r="J687" s="13"/>
      <c r="K687" s="32" t="s">
        <v>0</v>
      </c>
      <c r="L687" s="13"/>
      <c r="M687" s="32">
        <v>5000</v>
      </c>
      <c r="N687" s="13"/>
      <c r="O687" s="29" t="s">
        <v>0</v>
      </c>
      <c r="P687" s="13"/>
    </row>
    <row r="688" spans="1:16" x14ac:dyDescent="0.25">
      <c r="A688" s="106" t="s">
        <v>0</v>
      </c>
      <c r="B688" s="13"/>
      <c r="C688" s="106" t="s">
        <v>182</v>
      </c>
      <c r="D688" s="13"/>
      <c r="E688" s="13"/>
      <c r="F688" s="13"/>
      <c r="G688" s="13"/>
      <c r="H688" s="13"/>
      <c r="I688" s="13"/>
      <c r="J688" s="13"/>
      <c r="K688" s="107">
        <v>180000</v>
      </c>
      <c r="L688" s="13"/>
      <c r="M688" s="107">
        <v>164786.07999999999</v>
      </c>
      <c r="N688" s="13"/>
      <c r="O688" s="108">
        <v>91.55</v>
      </c>
      <c r="P688" s="13"/>
    </row>
    <row r="689" spans="1:16" x14ac:dyDescent="0.25">
      <c r="A689" s="106" t="s">
        <v>0</v>
      </c>
      <c r="B689" s="13"/>
      <c r="C689" s="106" t="s">
        <v>188</v>
      </c>
      <c r="D689" s="13"/>
      <c r="E689" s="13"/>
      <c r="F689" s="13"/>
      <c r="G689" s="13"/>
      <c r="H689" s="13"/>
      <c r="I689" s="13"/>
      <c r="J689" s="13"/>
      <c r="K689" s="107">
        <v>180000</v>
      </c>
      <c r="L689" s="13"/>
      <c r="M689" s="107">
        <v>164786.07999999999</v>
      </c>
      <c r="N689" s="13"/>
      <c r="O689" s="108">
        <v>91.55</v>
      </c>
      <c r="P689" s="13"/>
    </row>
    <row r="690" spans="1:16" x14ac:dyDescent="0.25">
      <c r="A690" s="104" t="s">
        <v>0</v>
      </c>
      <c r="B690" s="13"/>
      <c r="C690" s="104" t="s">
        <v>369</v>
      </c>
      <c r="D690" s="13"/>
      <c r="E690" s="104" t="s">
        <v>370</v>
      </c>
      <c r="F690" s="13"/>
      <c r="G690" s="13"/>
      <c r="H690" s="13"/>
      <c r="I690" s="13"/>
      <c r="J690" s="13"/>
      <c r="K690" s="105">
        <v>180000</v>
      </c>
      <c r="L690" s="13"/>
      <c r="M690" s="105">
        <v>164786.07999999999</v>
      </c>
      <c r="N690" s="13"/>
      <c r="O690" s="103">
        <v>91.55</v>
      </c>
      <c r="P690" s="13"/>
    </row>
    <row r="691" spans="1:16" x14ac:dyDescent="0.25">
      <c r="A691" s="42" t="s">
        <v>0</v>
      </c>
      <c r="B691" s="13"/>
      <c r="C691" s="42" t="s">
        <v>434</v>
      </c>
      <c r="D691" s="13"/>
      <c r="E691" s="42" t="s">
        <v>435</v>
      </c>
      <c r="F691" s="13"/>
      <c r="G691" s="13"/>
      <c r="H691" s="13"/>
      <c r="I691" s="13"/>
      <c r="J691" s="13"/>
      <c r="K691" s="32" t="s">
        <v>0</v>
      </c>
      <c r="L691" s="13"/>
      <c r="M691" s="32">
        <v>164786.07999999999</v>
      </c>
      <c r="N691" s="13"/>
      <c r="O691" s="29" t="s">
        <v>0</v>
      </c>
      <c r="P691" s="13"/>
    </row>
    <row r="692" spans="1:16" x14ac:dyDescent="0.25">
      <c r="A692" s="110" t="s">
        <v>490</v>
      </c>
      <c r="B692" s="13"/>
      <c r="C692" s="110" t="s">
        <v>327</v>
      </c>
      <c r="D692" s="13"/>
      <c r="E692" s="110" t="s">
        <v>566</v>
      </c>
      <c r="F692" s="13"/>
      <c r="G692" s="13"/>
      <c r="H692" s="13"/>
      <c r="I692" s="13"/>
      <c r="J692" s="13"/>
      <c r="K692" s="111">
        <v>5000</v>
      </c>
      <c r="L692" s="13"/>
      <c r="M692" s="111">
        <v>1200</v>
      </c>
      <c r="N692" s="13"/>
      <c r="O692" s="112">
        <v>24</v>
      </c>
      <c r="P692" s="13"/>
    </row>
    <row r="693" spans="1:16" x14ac:dyDescent="0.25">
      <c r="A693" s="106" t="s">
        <v>0</v>
      </c>
      <c r="B693" s="13"/>
      <c r="C693" s="106" t="s">
        <v>172</v>
      </c>
      <c r="D693" s="13"/>
      <c r="E693" s="13"/>
      <c r="F693" s="13"/>
      <c r="G693" s="13"/>
      <c r="H693" s="13"/>
      <c r="I693" s="13"/>
      <c r="J693" s="13"/>
      <c r="K693" s="107">
        <v>5000</v>
      </c>
      <c r="L693" s="13"/>
      <c r="M693" s="107">
        <v>1200</v>
      </c>
      <c r="N693" s="13"/>
      <c r="O693" s="108">
        <v>24</v>
      </c>
      <c r="P693" s="13"/>
    </row>
    <row r="694" spans="1:16" x14ac:dyDescent="0.25">
      <c r="A694" s="106" t="s">
        <v>0</v>
      </c>
      <c r="B694" s="13"/>
      <c r="C694" s="106" t="s">
        <v>173</v>
      </c>
      <c r="D694" s="13"/>
      <c r="E694" s="13"/>
      <c r="F694" s="13"/>
      <c r="G694" s="13"/>
      <c r="H694" s="13"/>
      <c r="I694" s="13"/>
      <c r="J694" s="13"/>
      <c r="K694" s="107">
        <v>5000</v>
      </c>
      <c r="L694" s="13"/>
      <c r="M694" s="107">
        <v>1200</v>
      </c>
      <c r="N694" s="13"/>
      <c r="O694" s="108">
        <v>24</v>
      </c>
      <c r="P694" s="13"/>
    </row>
    <row r="695" spans="1:16" x14ac:dyDescent="0.25">
      <c r="A695" s="104" t="s">
        <v>0</v>
      </c>
      <c r="B695" s="13"/>
      <c r="C695" s="104" t="s">
        <v>322</v>
      </c>
      <c r="D695" s="13"/>
      <c r="E695" s="104" t="s">
        <v>323</v>
      </c>
      <c r="F695" s="13"/>
      <c r="G695" s="13"/>
      <c r="H695" s="13"/>
      <c r="I695" s="13"/>
      <c r="J695" s="13"/>
      <c r="K695" s="105">
        <v>5000</v>
      </c>
      <c r="L695" s="13"/>
      <c r="M695" s="105">
        <v>1200</v>
      </c>
      <c r="N695" s="13"/>
      <c r="O695" s="103">
        <v>24</v>
      </c>
      <c r="P695" s="13"/>
    </row>
    <row r="696" spans="1:16" x14ac:dyDescent="0.25">
      <c r="A696" s="42" t="s">
        <v>0</v>
      </c>
      <c r="B696" s="13"/>
      <c r="C696" s="42" t="s">
        <v>402</v>
      </c>
      <c r="D696" s="13"/>
      <c r="E696" s="42" t="s">
        <v>403</v>
      </c>
      <c r="F696" s="13"/>
      <c r="G696" s="13"/>
      <c r="H696" s="13"/>
      <c r="I696" s="13"/>
      <c r="J696" s="13"/>
      <c r="K696" s="32" t="s">
        <v>0</v>
      </c>
      <c r="L696" s="13"/>
      <c r="M696" s="32">
        <v>1200</v>
      </c>
      <c r="N696" s="13"/>
      <c r="O696" s="29" t="s">
        <v>0</v>
      </c>
      <c r="P696" s="13"/>
    </row>
    <row r="697" spans="1:16" x14ac:dyDescent="0.25">
      <c r="A697" s="110" t="s">
        <v>490</v>
      </c>
      <c r="B697" s="13"/>
      <c r="C697" s="110" t="s">
        <v>557</v>
      </c>
      <c r="D697" s="13"/>
      <c r="E697" s="110" t="s">
        <v>567</v>
      </c>
      <c r="F697" s="13"/>
      <c r="G697" s="13"/>
      <c r="H697" s="13"/>
      <c r="I697" s="13"/>
      <c r="J697" s="13"/>
      <c r="K697" s="111">
        <v>98482</v>
      </c>
      <c r="L697" s="13"/>
      <c r="M697" s="111">
        <v>98231.73</v>
      </c>
      <c r="N697" s="13"/>
      <c r="O697" s="112">
        <v>99.75</v>
      </c>
      <c r="P697" s="13"/>
    </row>
    <row r="698" spans="1:16" x14ac:dyDescent="0.25">
      <c r="A698" s="106" t="s">
        <v>0</v>
      </c>
      <c r="B698" s="13"/>
      <c r="C698" s="106" t="s">
        <v>172</v>
      </c>
      <c r="D698" s="13"/>
      <c r="E698" s="13"/>
      <c r="F698" s="13"/>
      <c r="G698" s="13"/>
      <c r="H698" s="13"/>
      <c r="I698" s="13"/>
      <c r="J698" s="13"/>
      <c r="K698" s="107">
        <v>98482</v>
      </c>
      <c r="L698" s="13"/>
      <c r="M698" s="107">
        <v>98231.73</v>
      </c>
      <c r="N698" s="13"/>
      <c r="O698" s="108">
        <v>99.75</v>
      </c>
      <c r="P698" s="13"/>
    </row>
    <row r="699" spans="1:16" x14ac:dyDescent="0.25">
      <c r="A699" s="106" t="s">
        <v>0</v>
      </c>
      <c r="B699" s="13"/>
      <c r="C699" s="106" t="s">
        <v>173</v>
      </c>
      <c r="D699" s="13"/>
      <c r="E699" s="13"/>
      <c r="F699" s="13"/>
      <c r="G699" s="13"/>
      <c r="H699" s="13"/>
      <c r="I699" s="13"/>
      <c r="J699" s="13"/>
      <c r="K699" s="107">
        <v>98482</v>
      </c>
      <c r="L699" s="13"/>
      <c r="M699" s="107">
        <v>98231.73</v>
      </c>
      <c r="N699" s="13"/>
      <c r="O699" s="108">
        <v>99.75</v>
      </c>
      <c r="P699" s="13"/>
    </row>
    <row r="700" spans="1:16" x14ac:dyDescent="0.25">
      <c r="A700" s="104" t="s">
        <v>0</v>
      </c>
      <c r="B700" s="13"/>
      <c r="C700" s="104" t="s">
        <v>290</v>
      </c>
      <c r="D700" s="13"/>
      <c r="E700" s="104" t="s">
        <v>291</v>
      </c>
      <c r="F700" s="13"/>
      <c r="G700" s="13"/>
      <c r="H700" s="13"/>
      <c r="I700" s="13"/>
      <c r="J700" s="13"/>
      <c r="K700" s="105">
        <v>98482</v>
      </c>
      <c r="L700" s="13"/>
      <c r="M700" s="105">
        <v>98231.73</v>
      </c>
      <c r="N700" s="13"/>
      <c r="O700" s="103">
        <v>99.75</v>
      </c>
      <c r="P700" s="13"/>
    </row>
    <row r="701" spans="1:16" x14ac:dyDescent="0.25">
      <c r="A701" s="42" t="s">
        <v>0</v>
      </c>
      <c r="B701" s="13"/>
      <c r="C701" s="42" t="s">
        <v>396</v>
      </c>
      <c r="D701" s="13"/>
      <c r="E701" s="42" t="s">
        <v>397</v>
      </c>
      <c r="F701" s="13"/>
      <c r="G701" s="13"/>
      <c r="H701" s="13"/>
      <c r="I701" s="13"/>
      <c r="J701" s="13"/>
      <c r="K701" s="32" t="s">
        <v>0</v>
      </c>
      <c r="L701" s="13"/>
      <c r="M701" s="32">
        <v>98231.73</v>
      </c>
      <c r="N701" s="13"/>
      <c r="O701" s="29" t="s">
        <v>0</v>
      </c>
      <c r="P701" s="13"/>
    </row>
    <row r="702" spans="1:16" x14ac:dyDescent="0.25">
      <c r="A702" s="113" t="s">
        <v>0</v>
      </c>
      <c r="B702" s="13"/>
      <c r="C702" s="113" t="s">
        <v>568</v>
      </c>
      <c r="D702" s="13"/>
      <c r="E702" s="113" t="s">
        <v>569</v>
      </c>
      <c r="F702" s="13"/>
      <c r="G702" s="13"/>
      <c r="H702" s="13"/>
      <c r="I702" s="13"/>
      <c r="J702" s="13"/>
      <c r="K702" s="114">
        <v>380355</v>
      </c>
      <c r="L702" s="13"/>
      <c r="M702" s="114">
        <v>362459.95</v>
      </c>
      <c r="N702" s="13"/>
      <c r="O702" s="109">
        <v>95.3</v>
      </c>
      <c r="P702" s="13"/>
    </row>
    <row r="703" spans="1:16" x14ac:dyDescent="0.25">
      <c r="A703" s="110" t="s">
        <v>570</v>
      </c>
      <c r="B703" s="13"/>
      <c r="C703" s="110" t="s">
        <v>288</v>
      </c>
      <c r="D703" s="13"/>
      <c r="E703" s="110" t="s">
        <v>571</v>
      </c>
      <c r="F703" s="13"/>
      <c r="G703" s="13"/>
      <c r="H703" s="13"/>
      <c r="I703" s="13"/>
      <c r="J703" s="13"/>
      <c r="K703" s="111">
        <v>43000</v>
      </c>
      <c r="L703" s="13"/>
      <c r="M703" s="111">
        <v>30697.45</v>
      </c>
      <c r="N703" s="13"/>
      <c r="O703" s="112">
        <v>71.39</v>
      </c>
      <c r="P703" s="13"/>
    </row>
    <row r="704" spans="1:16" x14ac:dyDescent="0.25">
      <c r="A704" s="106" t="s">
        <v>0</v>
      </c>
      <c r="B704" s="13"/>
      <c r="C704" s="106" t="s">
        <v>172</v>
      </c>
      <c r="D704" s="13"/>
      <c r="E704" s="13"/>
      <c r="F704" s="13"/>
      <c r="G704" s="13"/>
      <c r="H704" s="13"/>
      <c r="I704" s="13"/>
      <c r="J704" s="13"/>
      <c r="K704" s="107">
        <v>43000</v>
      </c>
      <c r="L704" s="13"/>
      <c r="M704" s="107">
        <v>30697.45</v>
      </c>
      <c r="N704" s="13"/>
      <c r="O704" s="108">
        <v>71.39</v>
      </c>
      <c r="P704" s="13"/>
    </row>
    <row r="705" spans="1:16" x14ac:dyDescent="0.25">
      <c r="A705" s="106" t="s">
        <v>0</v>
      </c>
      <c r="B705" s="13"/>
      <c r="C705" s="106" t="s">
        <v>173</v>
      </c>
      <c r="D705" s="13"/>
      <c r="E705" s="13"/>
      <c r="F705" s="13"/>
      <c r="G705" s="13"/>
      <c r="H705" s="13"/>
      <c r="I705" s="13"/>
      <c r="J705" s="13"/>
      <c r="K705" s="107">
        <v>43000</v>
      </c>
      <c r="L705" s="13"/>
      <c r="M705" s="107">
        <v>30697.45</v>
      </c>
      <c r="N705" s="13"/>
      <c r="O705" s="108">
        <v>71.39</v>
      </c>
      <c r="P705" s="13"/>
    </row>
    <row r="706" spans="1:16" x14ac:dyDescent="0.25">
      <c r="A706" s="104" t="s">
        <v>0</v>
      </c>
      <c r="B706" s="13"/>
      <c r="C706" s="104" t="s">
        <v>290</v>
      </c>
      <c r="D706" s="13"/>
      <c r="E706" s="104" t="s">
        <v>291</v>
      </c>
      <c r="F706" s="13"/>
      <c r="G706" s="13"/>
      <c r="H706" s="13"/>
      <c r="I706" s="13"/>
      <c r="J706" s="13"/>
      <c r="K706" s="105">
        <v>43000</v>
      </c>
      <c r="L706" s="13"/>
      <c r="M706" s="105">
        <v>30697.45</v>
      </c>
      <c r="N706" s="13"/>
      <c r="O706" s="103">
        <v>71.39</v>
      </c>
      <c r="P706" s="13"/>
    </row>
    <row r="707" spans="1:16" x14ac:dyDescent="0.25">
      <c r="A707" s="42" t="s">
        <v>0</v>
      </c>
      <c r="B707" s="13"/>
      <c r="C707" s="42" t="s">
        <v>404</v>
      </c>
      <c r="D707" s="13"/>
      <c r="E707" s="42" t="s">
        <v>405</v>
      </c>
      <c r="F707" s="13"/>
      <c r="G707" s="13"/>
      <c r="H707" s="13"/>
      <c r="I707" s="13"/>
      <c r="J707" s="13"/>
      <c r="K707" s="32" t="s">
        <v>0</v>
      </c>
      <c r="L707" s="13"/>
      <c r="M707" s="32">
        <v>30697.45</v>
      </c>
      <c r="N707" s="13"/>
      <c r="O707" s="29" t="s">
        <v>0</v>
      </c>
      <c r="P707" s="13"/>
    </row>
    <row r="708" spans="1:16" x14ac:dyDescent="0.25">
      <c r="A708" s="110" t="s">
        <v>570</v>
      </c>
      <c r="B708" s="13"/>
      <c r="C708" s="110" t="s">
        <v>309</v>
      </c>
      <c r="D708" s="13"/>
      <c r="E708" s="110" t="s">
        <v>572</v>
      </c>
      <c r="F708" s="13"/>
      <c r="G708" s="13"/>
      <c r="H708" s="13"/>
      <c r="I708" s="13"/>
      <c r="J708" s="13"/>
      <c r="K708" s="111">
        <v>337355</v>
      </c>
      <c r="L708" s="13"/>
      <c r="M708" s="111">
        <v>331762.5</v>
      </c>
      <c r="N708" s="13"/>
      <c r="O708" s="112">
        <v>98.34</v>
      </c>
      <c r="P708" s="13"/>
    </row>
    <row r="709" spans="1:16" x14ac:dyDescent="0.25">
      <c r="A709" s="106" t="s">
        <v>0</v>
      </c>
      <c r="B709" s="13"/>
      <c r="C709" s="106" t="s">
        <v>172</v>
      </c>
      <c r="D709" s="13"/>
      <c r="E709" s="13"/>
      <c r="F709" s="13"/>
      <c r="G709" s="13"/>
      <c r="H709" s="13"/>
      <c r="I709" s="13"/>
      <c r="J709" s="13"/>
      <c r="K709" s="107">
        <v>98225</v>
      </c>
      <c r="L709" s="13"/>
      <c r="M709" s="107">
        <v>92632.5</v>
      </c>
      <c r="N709" s="13"/>
      <c r="O709" s="108">
        <v>94.31</v>
      </c>
      <c r="P709" s="13"/>
    </row>
    <row r="710" spans="1:16" x14ac:dyDescent="0.25">
      <c r="A710" s="106" t="s">
        <v>0</v>
      </c>
      <c r="B710" s="13"/>
      <c r="C710" s="106" t="s">
        <v>173</v>
      </c>
      <c r="D710" s="13"/>
      <c r="E710" s="13"/>
      <c r="F710" s="13"/>
      <c r="G710" s="13"/>
      <c r="H710" s="13"/>
      <c r="I710" s="13"/>
      <c r="J710" s="13"/>
      <c r="K710" s="107">
        <v>98225</v>
      </c>
      <c r="L710" s="13"/>
      <c r="M710" s="107">
        <v>92632.5</v>
      </c>
      <c r="N710" s="13"/>
      <c r="O710" s="108">
        <v>94.31</v>
      </c>
      <c r="P710" s="13"/>
    </row>
    <row r="711" spans="1:16" x14ac:dyDescent="0.25">
      <c r="A711" s="104" t="s">
        <v>0</v>
      </c>
      <c r="B711" s="13"/>
      <c r="C711" s="104" t="s">
        <v>294</v>
      </c>
      <c r="D711" s="13"/>
      <c r="E711" s="104" t="s">
        <v>295</v>
      </c>
      <c r="F711" s="13"/>
      <c r="G711" s="13"/>
      <c r="H711" s="13"/>
      <c r="I711" s="13"/>
      <c r="J711" s="13"/>
      <c r="K711" s="105">
        <v>5000</v>
      </c>
      <c r="L711" s="13"/>
      <c r="M711" s="105">
        <v>0</v>
      </c>
      <c r="N711" s="13"/>
      <c r="O711" s="103">
        <v>0</v>
      </c>
      <c r="P711" s="13"/>
    </row>
    <row r="712" spans="1:16" x14ac:dyDescent="0.25">
      <c r="A712" s="42" t="s">
        <v>0</v>
      </c>
      <c r="B712" s="13"/>
      <c r="C712" s="42" t="s">
        <v>363</v>
      </c>
      <c r="D712" s="13"/>
      <c r="E712" s="42" t="s">
        <v>364</v>
      </c>
      <c r="F712" s="13"/>
      <c r="G712" s="13"/>
      <c r="H712" s="13"/>
      <c r="I712" s="13"/>
      <c r="J712" s="13"/>
      <c r="K712" s="32" t="s">
        <v>0</v>
      </c>
      <c r="L712" s="13"/>
      <c r="M712" s="32">
        <v>0</v>
      </c>
      <c r="N712" s="13"/>
      <c r="O712" s="29" t="s">
        <v>0</v>
      </c>
      <c r="P712" s="13"/>
    </row>
    <row r="713" spans="1:16" x14ac:dyDescent="0.25">
      <c r="A713" s="104" t="s">
        <v>0</v>
      </c>
      <c r="B713" s="13"/>
      <c r="C713" s="104" t="s">
        <v>301</v>
      </c>
      <c r="D713" s="13"/>
      <c r="E713" s="104" t="s">
        <v>302</v>
      </c>
      <c r="F713" s="13"/>
      <c r="G713" s="13"/>
      <c r="H713" s="13"/>
      <c r="I713" s="13"/>
      <c r="J713" s="13"/>
      <c r="K713" s="105">
        <v>24225</v>
      </c>
      <c r="L713" s="13"/>
      <c r="M713" s="105">
        <v>24225</v>
      </c>
      <c r="N713" s="13"/>
      <c r="O713" s="103">
        <v>100</v>
      </c>
      <c r="P713" s="13"/>
    </row>
    <row r="714" spans="1:16" x14ac:dyDescent="0.25">
      <c r="A714" s="42" t="s">
        <v>0</v>
      </c>
      <c r="B714" s="13"/>
      <c r="C714" s="42" t="s">
        <v>303</v>
      </c>
      <c r="D714" s="13"/>
      <c r="E714" s="42" t="s">
        <v>304</v>
      </c>
      <c r="F714" s="13"/>
      <c r="G714" s="13"/>
      <c r="H714" s="13"/>
      <c r="I714" s="13"/>
      <c r="J714" s="13"/>
      <c r="K714" s="32" t="s">
        <v>0</v>
      </c>
      <c r="L714" s="13"/>
      <c r="M714" s="32">
        <v>24225</v>
      </c>
      <c r="N714" s="13"/>
      <c r="O714" s="29" t="s">
        <v>0</v>
      </c>
      <c r="P714" s="13"/>
    </row>
    <row r="715" spans="1:16" x14ac:dyDescent="0.25">
      <c r="A715" s="104" t="s">
        <v>0</v>
      </c>
      <c r="B715" s="13"/>
      <c r="C715" s="104" t="s">
        <v>369</v>
      </c>
      <c r="D715" s="13"/>
      <c r="E715" s="104" t="s">
        <v>370</v>
      </c>
      <c r="F715" s="13"/>
      <c r="G715" s="13"/>
      <c r="H715" s="13"/>
      <c r="I715" s="13"/>
      <c r="J715" s="13"/>
      <c r="K715" s="105">
        <v>69000</v>
      </c>
      <c r="L715" s="13"/>
      <c r="M715" s="105">
        <v>68407.5</v>
      </c>
      <c r="N715" s="13"/>
      <c r="O715" s="103">
        <v>99.14</v>
      </c>
      <c r="P715" s="13"/>
    </row>
    <row r="716" spans="1:16" x14ac:dyDescent="0.25">
      <c r="A716" s="42" t="s">
        <v>0</v>
      </c>
      <c r="B716" s="13"/>
      <c r="C716" s="42" t="s">
        <v>434</v>
      </c>
      <c r="D716" s="13"/>
      <c r="E716" s="42" t="s">
        <v>435</v>
      </c>
      <c r="F716" s="13"/>
      <c r="G716" s="13"/>
      <c r="H716" s="13"/>
      <c r="I716" s="13"/>
      <c r="J716" s="13"/>
      <c r="K716" s="32" t="s">
        <v>0</v>
      </c>
      <c r="L716" s="13"/>
      <c r="M716" s="32">
        <v>68407.5</v>
      </c>
      <c r="N716" s="13"/>
      <c r="O716" s="29" t="s">
        <v>0</v>
      </c>
      <c r="P716" s="13"/>
    </row>
    <row r="717" spans="1:16" x14ac:dyDescent="0.25">
      <c r="A717" s="106" t="s">
        <v>0</v>
      </c>
      <c r="B717" s="13"/>
      <c r="C717" s="106" t="s">
        <v>182</v>
      </c>
      <c r="D717" s="13"/>
      <c r="E717" s="13"/>
      <c r="F717" s="13"/>
      <c r="G717" s="13"/>
      <c r="H717" s="13"/>
      <c r="I717" s="13"/>
      <c r="J717" s="13"/>
      <c r="K717" s="107">
        <v>239130</v>
      </c>
      <c r="L717" s="13"/>
      <c r="M717" s="107">
        <v>239130</v>
      </c>
      <c r="N717" s="13"/>
      <c r="O717" s="108">
        <v>100</v>
      </c>
      <c r="P717" s="13"/>
    </row>
    <row r="718" spans="1:16" x14ac:dyDescent="0.25">
      <c r="A718" s="106" t="s">
        <v>0</v>
      </c>
      <c r="B718" s="13"/>
      <c r="C718" s="106" t="s">
        <v>183</v>
      </c>
      <c r="D718" s="13"/>
      <c r="E718" s="13"/>
      <c r="F718" s="13"/>
      <c r="G718" s="13"/>
      <c r="H718" s="13"/>
      <c r="I718" s="13"/>
      <c r="J718" s="13"/>
      <c r="K718" s="107">
        <v>239130</v>
      </c>
      <c r="L718" s="13"/>
      <c r="M718" s="107">
        <v>239130</v>
      </c>
      <c r="N718" s="13"/>
      <c r="O718" s="108">
        <v>100</v>
      </c>
      <c r="P718" s="13"/>
    </row>
    <row r="719" spans="1:16" x14ac:dyDescent="0.25">
      <c r="A719" s="104" t="s">
        <v>0</v>
      </c>
      <c r="B719" s="13"/>
      <c r="C719" s="104" t="s">
        <v>369</v>
      </c>
      <c r="D719" s="13"/>
      <c r="E719" s="104" t="s">
        <v>370</v>
      </c>
      <c r="F719" s="13"/>
      <c r="G719" s="13"/>
      <c r="H719" s="13"/>
      <c r="I719" s="13"/>
      <c r="J719" s="13"/>
      <c r="K719" s="105">
        <v>239130</v>
      </c>
      <c r="L719" s="13"/>
      <c r="M719" s="105">
        <v>239130</v>
      </c>
      <c r="N719" s="13"/>
      <c r="O719" s="103">
        <v>100</v>
      </c>
      <c r="P719" s="13"/>
    </row>
    <row r="720" spans="1:16" x14ac:dyDescent="0.25">
      <c r="A720" s="42" t="s">
        <v>0</v>
      </c>
      <c r="B720" s="13"/>
      <c r="C720" s="42" t="s">
        <v>434</v>
      </c>
      <c r="D720" s="13"/>
      <c r="E720" s="42" t="s">
        <v>435</v>
      </c>
      <c r="F720" s="13"/>
      <c r="G720" s="13"/>
      <c r="H720" s="13"/>
      <c r="I720" s="13"/>
      <c r="J720" s="13"/>
      <c r="K720" s="32" t="s">
        <v>0</v>
      </c>
      <c r="L720" s="13"/>
      <c r="M720" s="32">
        <v>239130</v>
      </c>
      <c r="N720" s="13"/>
      <c r="O720" s="29" t="s">
        <v>0</v>
      </c>
      <c r="P720" s="13"/>
    </row>
    <row r="721" spans="1:16" x14ac:dyDescent="0.25">
      <c r="A721" s="115" t="s">
        <v>0</v>
      </c>
      <c r="B721" s="13"/>
      <c r="C721" s="115" t="s">
        <v>573</v>
      </c>
      <c r="D721" s="13"/>
      <c r="E721" s="13"/>
      <c r="F721" s="13"/>
      <c r="G721" s="13"/>
      <c r="H721" s="13"/>
      <c r="I721" s="13"/>
      <c r="J721" s="13"/>
      <c r="K721" s="116">
        <v>1024735</v>
      </c>
      <c r="L721" s="13"/>
      <c r="M721" s="116">
        <v>998813.9</v>
      </c>
      <c r="N721" s="13"/>
      <c r="O721" s="117">
        <v>97.47</v>
      </c>
      <c r="P721" s="13"/>
    </row>
    <row r="722" spans="1:16" x14ac:dyDescent="0.25">
      <c r="A722" s="115" t="s">
        <v>0</v>
      </c>
      <c r="B722" s="13"/>
      <c r="C722" s="115" t="s">
        <v>574</v>
      </c>
      <c r="D722" s="13"/>
      <c r="E722" s="13"/>
      <c r="F722" s="13"/>
      <c r="G722" s="13"/>
      <c r="H722" s="13"/>
      <c r="I722" s="13"/>
      <c r="J722" s="13"/>
      <c r="K722" s="116">
        <v>1024735</v>
      </c>
      <c r="L722" s="13"/>
      <c r="M722" s="116">
        <v>998813.9</v>
      </c>
      <c r="N722" s="13"/>
      <c r="O722" s="117">
        <v>97.47</v>
      </c>
      <c r="P722" s="13"/>
    </row>
    <row r="723" spans="1:16" x14ac:dyDescent="0.25">
      <c r="A723" s="106" t="s">
        <v>0</v>
      </c>
      <c r="B723" s="13"/>
      <c r="C723" s="106" t="s">
        <v>172</v>
      </c>
      <c r="D723" s="13"/>
      <c r="E723" s="13"/>
      <c r="F723" s="13"/>
      <c r="G723" s="13"/>
      <c r="H723" s="13"/>
      <c r="I723" s="13"/>
      <c r="J723" s="13"/>
      <c r="K723" s="107">
        <v>326500</v>
      </c>
      <c r="L723" s="13"/>
      <c r="M723" s="107">
        <v>326500</v>
      </c>
      <c r="N723" s="13"/>
      <c r="O723" s="108">
        <v>100</v>
      </c>
      <c r="P723" s="13"/>
    </row>
    <row r="724" spans="1:16" x14ac:dyDescent="0.25">
      <c r="A724" s="106" t="s">
        <v>0</v>
      </c>
      <c r="B724" s="13"/>
      <c r="C724" s="106" t="s">
        <v>173</v>
      </c>
      <c r="D724" s="13"/>
      <c r="E724" s="13"/>
      <c r="F724" s="13"/>
      <c r="G724" s="13"/>
      <c r="H724" s="13"/>
      <c r="I724" s="13"/>
      <c r="J724" s="13"/>
      <c r="K724" s="107">
        <v>326500</v>
      </c>
      <c r="L724" s="13"/>
      <c r="M724" s="107">
        <v>326500</v>
      </c>
      <c r="N724" s="13"/>
      <c r="O724" s="108">
        <v>100</v>
      </c>
      <c r="P724" s="13"/>
    </row>
    <row r="725" spans="1:16" x14ac:dyDescent="0.25">
      <c r="A725" s="106" t="s">
        <v>0</v>
      </c>
      <c r="B725" s="13"/>
      <c r="C725" s="106" t="s">
        <v>174</v>
      </c>
      <c r="D725" s="13"/>
      <c r="E725" s="13"/>
      <c r="F725" s="13"/>
      <c r="G725" s="13"/>
      <c r="H725" s="13"/>
      <c r="I725" s="13"/>
      <c r="J725" s="13"/>
      <c r="K725" s="107">
        <v>1000</v>
      </c>
      <c r="L725" s="13"/>
      <c r="M725" s="107">
        <v>0</v>
      </c>
      <c r="N725" s="13"/>
      <c r="O725" s="108">
        <v>0</v>
      </c>
      <c r="P725" s="13"/>
    </row>
    <row r="726" spans="1:16" x14ac:dyDescent="0.25">
      <c r="A726" s="106" t="s">
        <v>0</v>
      </c>
      <c r="B726" s="13"/>
      <c r="C726" s="106" t="s">
        <v>176</v>
      </c>
      <c r="D726" s="13"/>
      <c r="E726" s="13"/>
      <c r="F726" s="13"/>
      <c r="G726" s="13"/>
      <c r="H726" s="13"/>
      <c r="I726" s="13"/>
      <c r="J726" s="13"/>
      <c r="K726" s="107">
        <v>1000</v>
      </c>
      <c r="L726" s="13"/>
      <c r="M726" s="107">
        <v>0</v>
      </c>
      <c r="N726" s="13"/>
      <c r="O726" s="108">
        <v>0</v>
      </c>
      <c r="P726" s="13"/>
    </row>
    <row r="727" spans="1:16" x14ac:dyDescent="0.25">
      <c r="A727" s="106" t="s">
        <v>0</v>
      </c>
      <c r="B727" s="13"/>
      <c r="C727" s="106" t="s">
        <v>177</v>
      </c>
      <c r="D727" s="13"/>
      <c r="E727" s="13"/>
      <c r="F727" s="13"/>
      <c r="G727" s="13"/>
      <c r="H727" s="13"/>
      <c r="I727" s="13"/>
      <c r="J727" s="13"/>
      <c r="K727" s="107">
        <v>668335</v>
      </c>
      <c r="L727" s="13"/>
      <c r="M727" s="107">
        <v>643452.71</v>
      </c>
      <c r="N727" s="13"/>
      <c r="O727" s="108">
        <v>96.28</v>
      </c>
      <c r="P727" s="13"/>
    </row>
    <row r="728" spans="1:16" x14ac:dyDescent="0.25">
      <c r="A728" s="106" t="s">
        <v>0</v>
      </c>
      <c r="B728" s="13"/>
      <c r="C728" s="106" t="s">
        <v>181</v>
      </c>
      <c r="D728" s="13"/>
      <c r="E728" s="13"/>
      <c r="F728" s="13"/>
      <c r="G728" s="13"/>
      <c r="H728" s="13"/>
      <c r="I728" s="13"/>
      <c r="J728" s="13"/>
      <c r="K728" s="107">
        <v>668335</v>
      </c>
      <c r="L728" s="13"/>
      <c r="M728" s="107">
        <v>643452.71</v>
      </c>
      <c r="N728" s="13"/>
      <c r="O728" s="108">
        <v>96.28</v>
      </c>
      <c r="P728" s="13"/>
    </row>
    <row r="729" spans="1:16" x14ac:dyDescent="0.25">
      <c r="A729" s="106" t="s">
        <v>0</v>
      </c>
      <c r="B729" s="13"/>
      <c r="C729" s="106" t="s">
        <v>182</v>
      </c>
      <c r="D729" s="13"/>
      <c r="E729" s="13"/>
      <c r="F729" s="13"/>
      <c r="G729" s="13"/>
      <c r="H729" s="13"/>
      <c r="I729" s="13"/>
      <c r="J729" s="13"/>
      <c r="K729" s="107">
        <v>28900</v>
      </c>
      <c r="L729" s="13"/>
      <c r="M729" s="107">
        <v>28861.19</v>
      </c>
      <c r="N729" s="13"/>
      <c r="O729" s="108">
        <v>99.87</v>
      </c>
      <c r="P729" s="13"/>
    </row>
    <row r="730" spans="1:16" x14ac:dyDescent="0.25">
      <c r="A730" s="106" t="s">
        <v>0</v>
      </c>
      <c r="B730" s="13"/>
      <c r="C730" s="106" t="s">
        <v>189</v>
      </c>
      <c r="D730" s="13"/>
      <c r="E730" s="13"/>
      <c r="F730" s="13"/>
      <c r="G730" s="13"/>
      <c r="H730" s="13"/>
      <c r="I730" s="13"/>
      <c r="J730" s="13"/>
      <c r="K730" s="107">
        <v>28900</v>
      </c>
      <c r="L730" s="13"/>
      <c r="M730" s="107">
        <v>28861.19</v>
      </c>
      <c r="N730" s="13"/>
      <c r="O730" s="108">
        <v>99.87</v>
      </c>
      <c r="P730" s="13"/>
    </row>
    <row r="731" spans="1:16" x14ac:dyDescent="0.25">
      <c r="A731" s="113" t="s">
        <v>0</v>
      </c>
      <c r="B731" s="13"/>
      <c r="C731" s="113" t="s">
        <v>575</v>
      </c>
      <c r="D731" s="13"/>
      <c r="E731" s="113" t="s">
        <v>576</v>
      </c>
      <c r="F731" s="13"/>
      <c r="G731" s="13"/>
      <c r="H731" s="13"/>
      <c r="I731" s="13"/>
      <c r="J731" s="13"/>
      <c r="K731" s="114">
        <v>1024735</v>
      </c>
      <c r="L731" s="13"/>
      <c r="M731" s="114">
        <v>998813.9</v>
      </c>
      <c r="N731" s="13"/>
      <c r="O731" s="109">
        <v>97.47</v>
      </c>
      <c r="P731" s="13"/>
    </row>
    <row r="732" spans="1:16" x14ac:dyDescent="0.25">
      <c r="A732" s="110" t="s">
        <v>428</v>
      </c>
      <c r="B732" s="13"/>
      <c r="C732" s="110" t="s">
        <v>288</v>
      </c>
      <c r="D732" s="13"/>
      <c r="E732" s="110" t="s">
        <v>577</v>
      </c>
      <c r="F732" s="13"/>
      <c r="G732" s="13"/>
      <c r="H732" s="13"/>
      <c r="I732" s="13"/>
      <c r="J732" s="13"/>
      <c r="K732" s="111">
        <v>1024735</v>
      </c>
      <c r="L732" s="13"/>
      <c r="M732" s="111">
        <v>998813.9</v>
      </c>
      <c r="N732" s="13"/>
      <c r="O732" s="112">
        <v>97.47</v>
      </c>
      <c r="P732" s="13"/>
    </row>
    <row r="733" spans="1:16" x14ac:dyDescent="0.25">
      <c r="A733" s="106" t="s">
        <v>0</v>
      </c>
      <c r="B733" s="13"/>
      <c r="C733" s="106" t="s">
        <v>172</v>
      </c>
      <c r="D733" s="13"/>
      <c r="E733" s="13"/>
      <c r="F733" s="13"/>
      <c r="G733" s="13"/>
      <c r="H733" s="13"/>
      <c r="I733" s="13"/>
      <c r="J733" s="13"/>
      <c r="K733" s="107">
        <v>326500</v>
      </c>
      <c r="L733" s="13"/>
      <c r="M733" s="107">
        <v>326500</v>
      </c>
      <c r="N733" s="13"/>
      <c r="O733" s="108">
        <v>100</v>
      </c>
      <c r="P733" s="13"/>
    </row>
    <row r="734" spans="1:16" x14ac:dyDescent="0.25">
      <c r="A734" s="106" t="s">
        <v>0</v>
      </c>
      <c r="B734" s="13"/>
      <c r="C734" s="106" t="s">
        <v>173</v>
      </c>
      <c r="D734" s="13"/>
      <c r="E734" s="13"/>
      <c r="F734" s="13"/>
      <c r="G734" s="13"/>
      <c r="H734" s="13"/>
      <c r="I734" s="13"/>
      <c r="J734" s="13"/>
      <c r="K734" s="107">
        <v>326500</v>
      </c>
      <c r="L734" s="13"/>
      <c r="M734" s="107">
        <v>326500</v>
      </c>
      <c r="N734" s="13"/>
      <c r="O734" s="108">
        <v>100</v>
      </c>
      <c r="P734" s="13"/>
    </row>
    <row r="735" spans="1:16" x14ac:dyDescent="0.25">
      <c r="A735" s="104" t="s">
        <v>0</v>
      </c>
      <c r="B735" s="13"/>
      <c r="C735" s="104" t="s">
        <v>344</v>
      </c>
      <c r="D735" s="13"/>
      <c r="E735" s="104" t="s">
        <v>345</v>
      </c>
      <c r="F735" s="13"/>
      <c r="G735" s="13"/>
      <c r="H735" s="13"/>
      <c r="I735" s="13"/>
      <c r="J735" s="13"/>
      <c r="K735" s="105">
        <v>320000</v>
      </c>
      <c r="L735" s="13"/>
      <c r="M735" s="105">
        <v>320009.39</v>
      </c>
      <c r="N735" s="13"/>
      <c r="O735" s="103">
        <v>100</v>
      </c>
      <c r="P735" s="13"/>
    </row>
    <row r="736" spans="1:16" x14ac:dyDescent="0.25">
      <c r="A736" s="42" t="s">
        <v>0</v>
      </c>
      <c r="B736" s="13"/>
      <c r="C736" s="42" t="s">
        <v>346</v>
      </c>
      <c r="D736" s="13"/>
      <c r="E736" s="42" t="s">
        <v>347</v>
      </c>
      <c r="F736" s="13"/>
      <c r="G736" s="13"/>
      <c r="H736" s="13"/>
      <c r="I736" s="13"/>
      <c r="J736" s="13"/>
      <c r="K736" s="32" t="s">
        <v>0</v>
      </c>
      <c r="L736" s="13"/>
      <c r="M736" s="32">
        <v>320009.39</v>
      </c>
      <c r="N736" s="13"/>
      <c r="O736" s="29" t="s">
        <v>0</v>
      </c>
      <c r="P736" s="13"/>
    </row>
    <row r="737" spans="1:16" x14ac:dyDescent="0.25">
      <c r="A737" s="104" t="s">
        <v>0</v>
      </c>
      <c r="B737" s="13"/>
      <c r="C737" s="104" t="s">
        <v>351</v>
      </c>
      <c r="D737" s="13"/>
      <c r="E737" s="104" t="s">
        <v>352</v>
      </c>
      <c r="F737" s="13"/>
      <c r="G737" s="13"/>
      <c r="H737" s="13"/>
      <c r="I737" s="13"/>
      <c r="J737" s="13"/>
      <c r="K737" s="105">
        <v>6500</v>
      </c>
      <c r="L737" s="13"/>
      <c r="M737" s="105">
        <v>6490.61</v>
      </c>
      <c r="N737" s="13"/>
      <c r="O737" s="103">
        <v>99.86</v>
      </c>
      <c r="P737" s="13"/>
    </row>
    <row r="738" spans="1:16" x14ac:dyDescent="0.25">
      <c r="A738" s="42" t="s">
        <v>0</v>
      </c>
      <c r="B738" s="13"/>
      <c r="C738" s="42" t="s">
        <v>353</v>
      </c>
      <c r="D738" s="13"/>
      <c r="E738" s="42" t="s">
        <v>354</v>
      </c>
      <c r="F738" s="13"/>
      <c r="G738" s="13"/>
      <c r="H738" s="13"/>
      <c r="I738" s="13"/>
      <c r="J738" s="13"/>
      <c r="K738" s="32" t="s">
        <v>0</v>
      </c>
      <c r="L738" s="13"/>
      <c r="M738" s="32">
        <v>6490.61</v>
      </c>
      <c r="N738" s="13"/>
      <c r="O738" s="29" t="s">
        <v>0</v>
      </c>
      <c r="P738" s="13"/>
    </row>
    <row r="739" spans="1:16" x14ac:dyDescent="0.25">
      <c r="A739" s="106" t="s">
        <v>0</v>
      </c>
      <c r="B739" s="13"/>
      <c r="C739" s="106" t="s">
        <v>174</v>
      </c>
      <c r="D739" s="13"/>
      <c r="E739" s="13"/>
      <c r="F739" s="13"/>
      <c r="G739" s="13"/>
      <c r="H739" s="13"/>
      <c r="I739" s="13"/>
      <c r="J739" s="13"/>
      <c r="K739" s="107">
        <v>1000</v>
      </c>
      <c r="L739" s="13"/>
      <c r="M739" s="107">
        <v>0</v>
      </c>
      <c r="N739" s="13"/>
      <c r="O739" s="108">
        <v>0</v>
      </c>
      <c r="P739" s="13"/>
    </row>
    <row r="740" spans="1:16" x14ac:dyDescent="0.25">
      <c r="A740" s="106" t="s">
        <v>0</v>
      </c>
      <c r="B740" s="13"/>
      <c r="C740" s="106" t="s">
        <v>176</v>
      </c>
      <c r="D740" s="13"/>
      <c r="E740" s="13"/>
      <c r="F740" s="13"/>
      <c r="G740" s="13"/>
      <c r="H740" s="13"/>
      <c r="I740" s="13"/>
      <c r="J740" s="13"/>
      <c r="K740" s="107">
        <v>1000</v>
      </c>
      <c r="L740" s="13"/>
      <c r="M740" s="107">
        <v>0</v>
      </c>
      <c r="N740" s="13"/>
      <c r="O740" s="108">
        <v>0</v>
      </c>
      <c r="P740" s="13"/>
    </row>
    <row r="741" spans="1:16" x14ac:dyDescent="0.25">
      <c r="A741" s="104" t="s">
        <v>0</v>
      </c>
      <c r="B741" s="13"/>
      <c r="C741" s="104" t="s">
        <v>355</v>
      </c>
      <c r="D741" s="13"/>
      <c r="E741" s="104" t="s">
        <v>356</v>
      </c>
      <c r="F741" s="13"/>
      <c r="G741" s="13"/>
      <c r="H741" s="13"/>
      <c r="I741" s="13"/>
      <c r="J741" s="13"/>
      <c r="K741" s="105">
        <v>1000</v>
      </c>
      <c r="L741" s="13"/>
      <c r="M741" s="105">
        <v>0</v>
      </c>
      <c r="N741" s="13"/>
      <c r="O741" s="103">
        <v>0</v>
      </c>
      <c r="P741" s="13"/>
    </row>
    <row r="742" spans="1:16" x14ac:dyDescent="0.25">
      <c r="A742" s="42" t="s">
        <v>0</v>
      </c>
      <c r="B742" s="13"/>
      <c r="C742" s="42" t="s">
        <v>357</v>
      </c>
      <c r="D742" s="13"/>
      <c r="E742" s="42" t="s">
        <v>358</v>
      </c>
      <c r="F742" s="13"/>
      <c r="G742" s="13"/>
      <c r="H742" s="13"/>
      <c r="I742" s="13"/>
      <c r="J742" s="13"/>
      <c r="K742" s="32" t="s">
        <v>0</v>
      </c>
      <c r="L742" s="13"/>
      <c r="M742" s="32">
        <v>0</v>
      </c>
      <c r="N742" s="13"/>
      <c r="O742" s="29" t="s">
        <v>0</v>
      </c>
      <c r="P742" s="13"/>
    </row>
    <row r="743" spans="1:16" x14ac:dyDescent="0.25">
      <c r="A743" s="106" t="s">
        <v>0</v>
      </c>
      <c r="B743" s="13"/>
      <c r="C743" s="106" t="s">
        <v>177</v>
      </c>
      <c r="D743" s="13"/>
      <c r="E743" s="13"/>
      <c r="F743" s="13"/>
      <c r="G743" s="13"/>
      <c r="H743" s="13"/>
      <c r="I743" s="13"/>
      <c r="J743" s="13"/>
      <c r="K743" s="107">
        <v>668335</v>
      </c>
      <c r="L743" s="13"/>
      <c r="M743" s="107">
        <v>643452.71</v>
      </c>
      <c r="N743" s="13"/>
      <c r="O743" s="108">
        <v>96.28</v>
      </c>
      <c r="P743" s="13"/>
    </row>
    <row r="744" spans="1:16" x14ac:dyDescent="0.25">
      <c r="A744" s="106" t="s">
        <v>0</v>
      </c>
      <c r="B744" s="13"/>
      <c r="C744" s="106" t="s">
        <v>181</v>
      </c>
      <c r="D744" s="13"/>
      <c r="E744" s="13"/>
      <c r="F744" s="13"/>
      <c r="G744" s="13"/>
      <c r="H744" s="13"/>
      <c r="I744" s="13"/>
      <c r="J744" s="13"/>
      <c r="K744" s="107">
        <v>668335</v>
      </c>
      <c r="L744" s="13"/>
      <c r="M744" s="107">
        <v>643452.71</v>
      </c>
      <c r="N744" s="13"/>
      <c r="O744" s="108">
        <v>96.28</v>
      </c>
      <c r="P744" s="13"/>
    </row>
    <row r="745" spans="1:16" x14ac:dyDescent="0.25">
      <c r="A745" s="104" t="s">
        <v>0</v>
      </c>
      <c r="B745" s="13"/>
      <c r="C745" s="104" t="s">
        <v>344</v>
      </c>
      <c r="D745" s="13"/>
      <c r="E745" s="104" t="s">
        <v>345</v>
      </c>
      <c r="F745" s="13"/>
      <c r="G745" s="13"/>
      <c r="H745" s="13"/>
      <c r="I745" s="13"/>
      <c r="J745" s="13"/>
      <c r="K745" s="105">
        <v>265000</v>
      </c>
      <c r="L745" s="13"/>
      <c r="M745" s="105">
        <v>261665.71</v>
      </c>
      <c r="N745" s="13"/>
      <c r="O745" s="103">
        <v>98.74</v>
      </c>
      <c r="P745" s="13"/>
    </row>
    <row r="746" spans="1:16" x14ac:dyDescent="0.25">
      <c r="A746" s="42" t="s">
        <v>0</v>
      </c>
      <c r="B746" s="13"/>
      <c r="C746" s="42" t="s">
        <v>346</v>
      </c>
      <c r="D746" s="13"/>
      <c r="E746" s="42" t="s">
        <v>347</v>
      </c>
      <c r="F746" s="13"/>
      <c r="G746" s="13"/>
      <c r="H746" s="13"/>
      <c r="I746" s="13"/>
      <c r="J746" s="13"/>
      <c r="K746" s="32" t="s">
        <v>0</v>
      </c>
      <c r="L746" s="13"/>
      <c r="M746" s="32">
        <v>261665.71</v>
      </c>
      <c r="N746" s="13"/>
      <c r="O746" s="29" t="s">
        <v>0</v>
      </c>
      <c r="P746" s="13"/>
    </row>
    <row r="747" spans="1:16" x14ac:dyDescent="0.25">
      <c r="A747" s="104" t="s">
        <v>0</v>
      </c>
      <c r="B747" s="13"/>
      <c r="C747" s="104" t="s">
        <v>348</v>
      </c>
      <c r="D747" s="13"/>
      <c r="E747" s="104" t="s">
        <v>349</v>
      </c>
      <c r="F747" s="13"/>
      <c r="G747" s="13"/>
      <c r="H747" s="13"/>
      <c r="I747" s="13"/>
      <c r="J747" s="13"/>
      <c r="K747" s="105">
        <v>24300</v>
      </c>
      <c r="L747" s="13"/>
      <c r="M747" s="105">
        <v>24300</v>
      </c>
      <c r="N747" s="13"/>
      <c r="O747" s="103">
        <v>100</v>
      </c>
      <c r="P747" s="13"/>
    </row>
    <row r="748" spans="1:16" x14ac:dyDescent="0.25">
      <c r="A748" s="42" t="s">
        <v>0</v>
      </c>
      <c r="B748" s="13"/>
      <c r="C748" s="42" t="s">
        <v>350</v>
      </c>
      <c r="D748" s="13"/>
      <c r="E748" s="42" t="s">
        <v>349</v>
      </c>
      <c r="F748" s="13"/>
      <c r="G748" s="13"/>
      <c r="H748" s="13"/>
      <c r="I748" s="13"/>
      <c r="J748" s="13"/>
      <c r="K748" s="32" t="s">
        <v>0</v>
      </c>
      <c r="L748" s="13"/>
      <c r="M748" s="32">
        <v>24300</v>
      </c>
      <c r="N748" s="13"/>
      <c r="O748" s="29" t="s">
        <v>0</v>
      </c>
      <c r="P748" s="13"/>
    </row>
    <row r="749" spans="1:16" x14ac:dyDescent="0.25">
      <c r="A749" s="104" t="s">
        <v>0</v>
      </c>
      <c r="B749" s="13"/>
      <c r="C749" s="104" t="s">
        <v>351</v>
      </c>
      <c r="D749" s="13"/>
      <c r="E749" s="104" t="s">
        <v>352</v>
      </c>
      <c r="F749" s="13"/>
      <c r="G749" s="13"/>
      <c r="H749" s="13"/>
      <c r="I749" s="13"/>
      <c r="J749" s="13"/>
      <c r="K749" s="105">
        <v>90000</v>
      </c>
      <c r="L749" s="13"/>
      <c r="M749" s="105">
        <v>88536.71</v>
      </c>
      <c r="N749" s="13"/>
      <c r="O749" s="103">
        <v>98.37</v>
      </c>
      <c r="P749" s="13"/>
    </row>
    <row r="750" spans="1:16" x14ac:dyDescent="0.25">
      <c r="A750" s="42" t="s">
        <v>0</v>
      </c>
      <c r="B750" s="13"/>
      <c r="C750" s="42" t="s">
        <v>353</v>
      </c>
      <c r="D750" s="13"/>
      <c r="E750" s="42" t="s">
        <v>354</v>
      </c>
      <c r="F750" s="13"/>
      <c r="G750" s="13"/>
      <c r="H750" s="13"/>
      <c r="I750" s="13"/>
      <c r="J750" s="13"/>
      <c r="K750" s="32" t="s">
        <v>0</v>
      </c>
      <c r="L750" s="13"/>
      <c r="M750" s="32">
        <v>88536.71</v>
      </c>
      <c r="N750" s="13"/>
      <c r="O750" s="29" t="s">
        <v>0</v>
      </c>
      <c r="P750" s="13"/>
    </row>
    <row r="751" spans="1:16" x14ac:dyDescent="0.25">
      <c r="A751" s="104" t="s">
        <v>0</v>
      </c>
      <c r="B751" s="13"/>
      <c r="C751" s="104" t="s">
        <v>355</v>
      </c>
      <c r="D751" s="13"/>
      <c r="E751" s="104" t="s">
        <v>356</v>
      </c>
      <c r="F751" s="13"/>
      <c r="G751" s="13"/>
      <c r="H751" s="13"/>
      <c r="I751" s="13"/>
      <c r="J751" s="13"/>
      <c r="K751" s="105">
        <v>38750</v>
      </c>
      <c r="L751" s="13"/>
      <c r="M751" s="105">
        <v>38750</v>
      </c>
      <c r="N751" s="13"/>
      <c r="O751" s="103">
        <v>100</v>
      </c>
      <c r="P751" s="13"/>
    </row>
    <row r="752" spans="1:16" x14ac:dyDescent="0.25">
      <c r="A752" s="42" t="s">
        <v>0</v>
      </c>
      <c r="B752" s="13"/>
      <c r="C752" s="42" t="s">
        <v>517</v>
      </c>
      <c r="D752" s="13"/>
      <c r="E752" s="42" t="s">
        <v>518</v>
      </c>
      <c r="F752" s="13"/>
      <c r="G752" s="13"/>
      <c r="H752" s="13"/>
      <c r="I752" s="13"/>
      <c r="J752" s="13"/>
      <c r="K752" s="32" t="s">
        <v>0</v>
      </c>
      <c r="L752" s="13"/>
      <c r="M752" s="32">
        <v>36000</v>
      </c>
      <c r="N752" s="13"/>
      <c r="O752" s="29" t="s">
        <v>0</v>
      </c>
      <c r="P752" s="13"/>
    </row>
    <row r="753" spans="1:16" x14ac:dyDescent="0.25">
      <c r="A753" s="42" t="s">
        <v>0</v>
      </c>
      <c r="B753" s="13"/>
      <c r="C753" s="42" t="s">
        <v>526</v>
      </c>
      <c r="D753" s="13"/>
      <c r="E753" s="42" t="s">
        <v>527</v>
      </c>
      <c r="F753" s="13"/>
      <c r="G753" s="13"/>
      <c r="H753" s="13"/>
      <c r="I753" s="13"/>
      <c r="J753" s="13"/>
      <c r="K753" s="32" t="s">
        <v>0</v>
      </c>
      <c r="L753" s="13"/>
      <c r="M753" s="32">
        <v>2750</v>
      </c>
      <c r="N753" s="13"/>
      <c r="O753" s="29" t="s">
        <v>0</v>
      </c>
      <c r="P753" s="13"/>
    </row>
    <row r="754" spans="1:16" x14ac:dyDescent="0.25">
      <c r="A754" s="104" t="s">
        <v>0</v>
      </c>
      <c r="B754" s="13"/>
      <c r="C754" s="104" t="s">
        <v>322</v>
      </c>
      <c r="D754" s="13"/>
      <c r="E754" s="104" t="s">
        <v>323</v>
      </c>
      <c r="F754" s="13"/>
      <c r="G754" s="13"/>
      <c r="H754" s="13"/>
      <c r="I754" s="13"/>
      <c r="J754" s="13"/>
      <c r="K754" s="105">
        <v>147200</v>
      </c>
      <c r="L754" s="13"/>
      <c r="M754" s="105">
        <v>136097.51</v>
      </c>
      <c r="N754" s="13"/>
      <c r="O754" s="103">
        <v>92.46</v>
      </c>
      <c r="P754" s="13"/>
    </row>
    <row r="755" spans="1:16" x14ac:dyDescent="0.25">
      <c r="A755" s="42" t="s">
        <v>0</v>
      </c>
      <c r="B755" s="13"/>
      <c r="C755" s="42" t="s">
        <v>324</v>
      </c>
      <c r="D755" s="13"/>
      <c r="E755" s="42" t="s">
        <v>325</v>
      </c>
      <c r="F755" s="13"/>
      <c r="G755" s="13"/>
      <c r="H755" s="13"/>
      <c r="I755" s="13"/>
      <c r="J755" s="13"/>
      <c r="K755" s="32" t="s">
        <v>0</v>
      </c>
      <c r="L755" s="13"/>
      <c r="M755" s="32">
        <v>33772.980000000003</v>
      </c>
      <c r="N755" s="13"/>
      <c r="O755" s="29" t="s">
        <v>0</v>
      </c>
      <c r="P755" s="13"/>
    </row>
    <row r="756" spans="1:16" x14ac:dyDescent="0.25">
      <c r="A756" s="42" t="s">
        <v>0</v>
      </c>
      <c r="B756" s="13"/>
      <c r="C756" s="42" t="s">
        <v>578</v>
      </c>
      <c r="D756" s="13"/>
      <c r="E756" s="42" t="s">
        <v>579</v>
      </c>
      <c r="F756" s="13"/>
      <c r="G756" s="13"/>
      <c r="H756" s="13"/>
      <c r="I756" s="13"/>
      <c r="J756" s="13"/>
      <c r="K756" s="32" t="s">
        <v>0</v>
      </c>
      <c r="L756" s="13"/>
      <c r="M756" s="32">
        <v>64751.02</v>
      </c>
      <c r="N756" s="13"/>
      <c r="O756" s="29" t="s">
        <v>0</v>
      </c>
      <c r="P756" s="13"/>
    </row>
    <row r="757" spans="1:16" x14ac:dyDescent="0.25">
      <c r="A757" s="42" t="s">
        <v>0</v>
      </c>
      <c r="B757" s="13"/>
      <c r="C757" s="42" t="s">
        <v>528</v>
      </c>
      <c r="D757" s="13"/>
      <c r="E757" s="42" t="s">
        <v>529</v>
      </c>
      <c r="F757" s="13"/>
      <c r="G757" s="13"/>
      <c r="H757" s="13"/>
      <c r="I757" s="13"/>
      <c r="J757" s="13"/>
      <c r="K757" s="32" t="s">
        <v>0</v>
      </c>
      <c r="L757" s="13"/>
      <c r="M757" s="32">
        <v>35385.03</v>
      </c>
      <c r="N757" s="13"/>
      <c r="O757" s="29" t="s">
        <v>0</v>
      </c>
      <c r="P757" s="13"/>
    </row>
    <row r="758" spans="1:16" x14ac:dyDescent="0.25">
      <c r="A758" s="42" t="s">
        <v>0</v>
      </c>
      <c r="B758" s="13"/>
      <c r="C758" s="42" t="s">
        <v>402</v>
      </c>
      <c r="D758" s="13"/>
      <c r="E758" s="42" t="s">
        <v>403</v>
      </c>
      <c r="F758" s="13"/>
      <c r="G758" s="13"/>
      <c r="H758" s="13"/>
      <c r="I758" s="13"/>
      <c r="J758" s="13"/>
      <c r="K758" s="32" t="s">
        <v>0</v>
      </c>
      <c r="L758" s="13"/>
      <c r="M758" s="32">
        <v>0</v>
      </c>
      <c r="N758" s="13"/>
      <c r="O758" s="29" t="s">
        <v>0</v>
      </c>
      <c r="P758" s="13"/>
    </row>
    <row r="759" spans="1:16" x14ac:dyDescent="0.25">
      <c r="A759" s="42" t="s">
        <v>0</v>
      </c>
      <c r="B759" s="13"/>
      <c r="C759" s="42" t="s">
        <v>580</v>
      </c>
      <c r="D759" s="13"/>
      <c r="E759" s="42" t="s">
        <v>581</v>
      </c>
      <c r="F759" s="13"/>
      <c r="G759" s="13"/>
      <c r="H759" s="13"/>
      <c r="I759" s="13"/>
      <c r="J759" s="13"/>
      <c r="K759" s="32" t="s">
        <v>0</v>
      </c>
      <c r="L759" s="13"/>
      <c r="M759" s="32">
        <v>2188.48</v>
      </c>
      <c r="N759" s="13"/>
      <c r="O759" s="29" t="s">
        <v>0</v>
      </c>
      <c r="P759" s="13"/>
    </row>
    <row r="760" spans="1:16" x14ac:dyDescent="0.25">
      <c r="A760" s="104" t="s">
        <v>0</v>
      </c>
      <c r="B760" s="13"/>
      <c r="C760" s="104" t="s">
        <v>290</v>
      </c>
      <c r="D760" s="13"/>
      <c r="E760" s="104" t="s">
        <v>291</v>
      </c>
      <c r="F760" s="13"/>
      <c r="G760" s="13"/>
      <c r="H760" s="13"/>
      <c r="I760" s="13"/>
      <c r="J760" s="13"/>
      <c r="K760" s="105">
        <v>89585</v>
      </c>
      <c r="L760" s="13"/>
      <c r="M760" s="105">
        <v>84284.82</v>
      </c>
      <c r="N760" s="13"/>
      <c r="O760" s="103">
        <v>94.08</v>
      </c>
      <c r="P760" s="13"/>
    </row>
    <row r="761" spans="1:16" x14ac:dyDescent="0.25">
      <c r="A761" s="42" t="s">
        <v>0</v>
      </c>
      <c r="B761" s="13"/>
      <c r="C761" s="42" t="s">
        <v>329</v>
      </c>
      <c r="D761" s="13"/>
      <c r="E761" s="42" t="s">
        <v>330</v>
      </c>
      <c r="F761" s="13"/>
      <c r="G761" s="13"/>
      <c r="H761" s="13"/>
      <c r="I761" s="13"/>
      <c r="J761" s="13"/>
      <c r="K761" s="32" t="s">
        <v>0</v>
      </c>
      <c r="L761" s="13"/>
      <c r="M761" s="32">
        <v>2738.08</v>
      </c>
      <c r="N761" s="13"/>
      <c r="O761" s="29" t="s">
        <v>0</v>
      </c>
      <c r="P761" s="13"/>
    </row>
    <row r="762" spans="1:16" x14ac:dyDescent="0.25">
      <c r="A762" s="42" t="s">
        <v>0</v>
      </c>
      <c r="B762" s="13"/>
      <c r="C762" s="42" t="s">
        <v>396</v>
      </c>
      <c r="D762" s="13"/>
      <c r="E762" s="42" t="s">
        <v>397</v>
      </c>
      <c r="F762" s="13"/>
      <c r="G762" s="13"/>
      <c r="H762" s="13"/>
      <c r="I762" s="13"/>
      <c r="J762" s="13"/>
      <c r="K762" s="32" t="s">
        <v>0</v>
      </c>
      <c r="L762" s="13"/>
      <c r="M762" s="32">
        <v>8225</v>
      </c>
      <c r="N762" s="13"/>
      <c r="O762" s="29" t="s">
        <v>0</v>
      </c>
      <c r="P762" s="13"/>
    </row>
    <row r="763" spans="1:16" x14ac:dyDescent="0.25">
      <c r="A763" s="42" t="s">
        <v>0</v>
      </c>
      <c r="B763" s="13"/>
      <c r="C763" s="42" t="s">
        <v>404</v>
      </c>
      <c r="D763" s="13"/>
      <c r="E763" s="42" t="s">
        <v>405</v>
      </c>
      <c r="F763" s="13"/>
      <c r="G763" s="13"/>
      <c r="H763" s="13"/>
      <c r="I763" s="13"/>
      <c r="J763" s="13"/>
      <c r="K763" s="32" t="s">
        <v>0</v>
      </c>
      <c r="L763" s="13"/>
      <c r="M763" s="32">
        <v>8799.1</v>
      </c>
      <c r="N763" s="13"/>
      <c r="O763" s="29" t="s">
        <v>0</v>
      </c>
      <c r="P763" s="13"/>
    </row>
    <row r="764" spans="1:16" x14ac:dyDescent="0.25">
      <c r="A764" s="42" t="s">
        <v>0</v>
      </c>
      <c r="B764" s="13"/>
      <c r="C764" s="42" t="s">
        <v>547</v>
      </c>
      <c r="D764" s="13"/>
      <c r="E764" s="42" t="s">
        <v>548</v>
      </c>
      <c r="F764" s="13"/>
      <c r="G764" s="13"/>
      <c r="H764" s="13"/>
      <c r="I764" s="13"/>
      <c r="J764" s="13"/>
      <c r="K764" s="32" t="s">
        <v>0</v>
      </c>
      <c r="L764" s="13"/>
      <c r="M764" s="32">
        <v>11375</v>
      </c>
      <c r="N764" s="13"/>
      <c r="O764" s="29" t="s">
        <v>0</v>
      </c>
      <c r="P764" s="13"/>
    </row>
    <row r="765" spans="1:16" x14ac:dyDescent="0.25">
      <c r="A765" s="42" t="s">
        <v>0</v>
      </c>
      <c r="B765" s="13"/>
      <c r="C765" s="42" t="s">
        <v>507</v>
      </c>
      <c r="D765" s="13"/>
      <c r="E765" s="42" t="s">
        <v>508</v>
      </c>
      <c r="F765" s="13"/>
      <c r="G765" s="13"/>
      <c r="H765" s="13"/>
      <c r="I765" s="13"/>
      <c r="J765" s="13"/>
      <c r="K765" s="32" t="s">
        <v>0</v>
      </c>
      <c r="L765" s="13"/>
      <c r="M765" s="32">
        <v>4220</v>
      </c>
      <c r="N765" s="13"/>
      <c r="O765" s="29" t="s">
        <v>0</v>
      </c>
      <c r="P765" s="13"/>
    </row>
    <row r="766" spans="1:16" x14ac:dyDescent="0.25">
      <c r="A766" s="42" t="s">
        <v>0</v>
      </c>
      <c r="B766" s="13"/>
      <c r="C766" s="42" t="s">
        <v>339</v>
      </c>
      <c r="D766" s="13"/>
      <c r="E766" s="42" t="s">
        <v>340</v>
      </c>
      <c r="F766" s="13"/>
      <c r="G766" s="13"/>
      <c r="H766" s="13"/>
      <c r="I766" s="13"/>
      <c r="J766" s="13"/>
      <c r="K766" s="32" t="s">
        <v>0</v>
      </c>
      <c r="L766" s="13"/>
      <c r="M766" s="32">
        <v>35805.68</v>
      </c>
      <c r="N766" s="13"/>
      <c r="O766" s="29" t="s">
        <v>0</v>
      </c>
      <c r="P766" s="13"/>
    </row>
    <row r="767" spans="1:16" x14ac:dyDescent="0.25">
      <c r="A767" s="42" t="s">
        <v>0</v>
      </c>
      <c r="B767" s="13"/>
      <c r="C767" s="42" t="s">
        <v>454</v>
      </c>
      <c r="D767" s="13"/>
      <c r="E767" s="42" t="s">
        <v>455</v>
      </c>
      <c r="F767" s="13"/>
      <c r="G767" s="13"/>
      <c r="H767" s="13"/>
      <c r="I767" s="13"/>
      <c r="J767" s="13"/>
      <c r="K767" s="32" t="s">
        <v>0</v>
      </c>
      <c r="L767" s="13"/>
      <c r="M767" s="32">
        <v>4560</v>
      </c>
      <c r="N767" s="13"/>
      <c r="O767" s="29" t="s">
        <v>0</v>
      </c>
      <c r="P767" s="13"/>
    </row>
    <row r="768" spans="1:16" x14ac:dyDescent="0.25">
      <c r="A768" s="42" t="s">
        <v>0</v>
      </c>
      <c r="B768" s="13"/>
      <c r="C768" s="42" t="s">
        <v>292</v>
      </c>
      <c r="D768" s="13"/>
      <c r="E768" s="42" t="s">
        <v>293</v>
      </c>
      <c r="F768" s="13"/>
      <c r="G768" s="13"/>
      <c r="H768" s="13"/>
      <c r="I768" s="13"/>
      <c r="J768" s="13"/>
      <c r="K768" s="32" t="s">
        <v>0</v>
      </c>
      <c r="L768" s="13"/>
      <c r="M768" s="32">
        <v>8561.9599999999991</v>
      </c>
      <c r="N768" s="13"/>
      <c r="O768" s="29" t="s">
        <v>0</v>
      </c>
      <c r="P768" s="13"/>
    </row>
    <row r="769" spans="1:16" x14ac:dyDescent="0.25">
      <c r="A769" s="104" t="s">
        <v>0</v>
      </c>
      <c r="B769" s="13"/>
      <c r="C769" s="104" t="s">
        <v>294</v>
      </c>
      <c r="D769" s="13"/>
      <c r="E769" s="104" t="s">
        <v>295</v>
      </c>
      <c r="F769" s="13"/>
      <c r="G769" s="13"/>
      <c r="H769" s="13"/>
      <c r="I769" s="13"/>
      <c r="J769" s="13"/>
      <c r="K769" s="105">
        <v>6500</v>
      </c>
      <c r="L769" s="13"/>
      <c r="M769" s="105">
        <v>3287.51</v>
      </c>
      <c r="N769" s="13"/>
      <c r="O769" s="103">
        <v>50.58</v>
      </c>
      <c r="P769" s="13"/>
    </row>
    <row r="770" spans="1:16" x14ac:dyDescent="0.25">
      <c r="A770" s="42" t="s">
        <v>0</v>
      </c>
      <c r="B770" s="13"/>
      <c r="C770" s="42" t="s">
        <v>298</v>
      </c>
      <c r="D770" s="13"/>
      <c r="E770" s="42" t="s">
        <v>299</v>
      </c>
      <c r="F770" s="13"/>
      <c r="G770" s="13"/>
      <c r="H770" s="13"/>
      <c r="I770" s="13"/>
      <c r="J770" s="13"/>
      <c r="K770" s="32" t="s">
        <v>0</v>
      </c>
      <c r="L770" s="13"/>
      <c r="M770" s="32">
        <v>0</v>
      </c>
      <c r="N770" s="13"/>
      <c r="O770" s="29" t="s">
        <v>0</v>
      </c>
      <c r="P770" s="13"/>
    </row>
    <row r="771" spans="1:16" x14ac:dyDescent="0.25">
      <c r="A771" s="42" t="s">
        <v>0</v>
      </c>
      <c r="B771" s="13"/>
      <c r="C771" s="42" t="s">
        <v>300</v>
      </c>
      <c r="D771" s="13"/>
      <c r="E771" s="42" t="s">
        <v>295</v>
      </c>
      <c r="F771" s="13"/>
      <c r="G771" s="13"/>
      <c r="H771" s="13"/>
      <c r="I771" s="13"/>
      <c r="J771" s="13"/>
      <c r="K771" s="32" t="s">
        <v>0</v>
      </c>
      <c r="L771" s="13"/>
      <c r="M771" s="32">
        <v>3287.51</v>
      </c>
      <c r="N771" s="13"/>
      <c r="O771" s="29" t="s">
        <v>0</v>
      </c>
      <c r="P771" s="13"/>
    </row>
    <row r="772" spans="1:16" x14ac:dyDescent="0.25">
      <c r="A772" s="104" t="s">
        <v>0</v>
      </c>
      <c r="B772" s="13"/>
      <c r="C772" s="104" t="s">
        <v>532</v>
      </c>
      <c r="D772" s="13"/>
      <c r="E772" s="104" t="s">
        <v>533</v>
      </c>
      <c r="F772" s="13"/>
      <c r="G772" s="13"/>
      <c r="H772" s="13"/>
      <c r="I772" s="13"/>
      <c r="J772" s="13"/>
      <c r="K772" s="105">
        <v>7000</v>
      </c>
      <c r="L772" s="13"/>
      <c r="M772" s="105">
        <v>6530.45</v>
      </c>
      <c r="N772" s="13"/>
      <c r="O772" s="103">
        <v>93.29</v>
      </c>
      <c r="P772" s="13"/>
    </row>
    <row r="773" spans="1:16" x14ac:dyDescent="0.25">
      <c r="A773" s="42" t="s">
        <v>0</v>
      </c>
      <c r="B773" s="13"/>
      <c r="C773" s="42" t="s">
        <v>534</v>
      </c>
      <c r="D773" s="13"/>
      <c r="E773" s="42" t="s">
        <v>535</v>
      </c>
      <c r="F773" s="13"/>
      <c r="G773" s="13"/>
      <c r="H773" s="13"/>
      <c r="I773" s="13"/>
      <c r="J773" s="13"/>
      <c r="K773" s="32" t="s">
        <v>0</v>
      </c>
      <c r="L773" s="13"/>
      <c r="M773" s="32">
        <v>6530.45</v>
      </c>
      <c r="N773" s="13"/>
      <c r="O773" s="29" t="s">
        <v>0</v>
      </c>
      <c r="P773" s="13"/>
    </row>
    <row r="774" spans="1:16" x14ac:dyDescent="0.25">
      <c r="A774" s="106" t="s">
        <v>0</v>
      </c>
      <c r="B774" s="13"/>
      <c r="C774" s="106" t="s">
        <v>182</v>
      </c>
      <c r="D774" s="13"/>
      <c r="E774" s="13"/>
      <c r="F774" s="13"/>
      <c r="G774" s="13"/>
      <c r="H774" s="13"/>
      <c r="I774" s="13"/>
      <c r="J774" s="13"/>
      <c r="K774" s="107">
        <v>28900</v>
      </c>
      <c r="L774" s="13"/>
      <c r="M774" s="107">
        <v>28861.19</v>
      </c>
      <c r="N774" s="13"/>
      <c r="O774" s="108">
        <v>99.87</v>
      </c>
      <c r="P774" s="13"/>
    </row>
    <row r="775" spans="1:16" x14ac:dyDescent="0.25">
      <c r="A775" s="106" t="s">
        <v>0</v>
      </c>
      <c r="B775" s="13"/>
      <c r="C775" s="106" t="s">
        <v>189</v>
      </c>
      <c r="D775" s="13"/>
      <c r="E775" s="13"/>
      <c r="F775" s="13"/>
      <c r="G775" s="13"/>
      <c r="H775" s="13"/>
      <c r="I775" s="13"/>
      <c r="J775" s="13"/>
      <c r="K775" s="107">
        <v>28900</v>
      </c>
      <c r="L775" s="13"/>
      <c r="M775" s="107">
        <v>28861.19</v>
      </c>
      <c r="N775" s="13"/>
      <c r="O775" s="108">
        <v>99.87</v>
      </c>
      <c r="P775" s="13"/>
    </row>
    <row r="776" spans="1:16" x14ac:dyDescent="0.25">
      <c r="A776" s="104" t="s">
        <v>0</v>
      </c>
      <c r="B776" s="13"/>
      <c r="C776" s="104" t="s">
        <v>344</v>
      </c>
      <c r="D776" s="13"/>
      <c r="E776" s="104" t="s">
        <v>345</v>
      </c>
      <c r="F776" s="13"/>
      <c r="G776" s="13"/>
      <c r="H776" s="13"/>
      <c r="I776" s="13"/>
      <c r="J776" s="13"/>
      <c r="K776" s="105">
        <v>23510</v>
      </c>
      <c r="L776" s="13"/>
      <c r="M776" s="105">
        <v>23478.11</v>
      </c>
      <c r="N776" s="13"/>
      <c r="O776" s="103">
        <v>99.86</v>
      </c>
      <c r="P776" s="13"/>
    </row>
    <row r="777" spans="1:16" x14ac:dyDescent="0.25">
      <c r="A777" s="42" t="s">
        <v>0</v>
      </c>
      <c r="B777" s="13"/>
      <c r="C777" s="42" t="s">
        <v>346</v>
      </c>
      <c r="D777" s="13"/>
      <c r="E777" s="42" t="s">
        <v>347</v>
      </c>
      <c r="F777" s="13"/>
      <c r="G777" s="13"/>
      <c r="H777" s="13"/>
      <c r="I777" s="13"/>
      <c r="J777" s="13"/>
      <c r="K777" s="32" t="s">
        <v>0</v>
      </c>
      <c r="L777" s="13"/>
      <c r="M777" s="32">
        <v>23478.11</v>
      </c>
      <c r="N777" s="13"/>
      <c r="O777" s="29" t="s">
        <v>0</v>
      </c>
      <c r="P777" s="13"/>
    </row>
    <row r="778" spans="1:16" x14ac:dyDescent="0.25">
      <c r="A778" s="104" t="s">
        <v>0</v>
      </c>
      <c r="B778" s="13"/>
      <c r="C778" s="104" t="s">
        <v>351</v>
      </c>
      <c r="D778" s="13"/>
      <c r="E778" s="104" t="s">
        <v>352</v>
      </c>
      <c r="F778" s="13"/>
      <c r="G778" s="13"/>
      <c r="H778" s="13"/>
      <c r="I778" s="13"/>
      <c r="J778" s="13"/>
      <c r="K778" s="105">
        <v>3880</v>
      </c>
      <c r="L778" s="13"/>
      <c r="M778" s="105">
        <v>3873.88</v>
      </c>
      <c r="N778" s="13"/>
      <c r="O778" s="103">
        <v>99.84</v>
      </c>
      <c r="P778" s="13"/>
    </row>
    <row r="779" spans="1:16" x14ac:dyDescent="0.25">
      <c r="A779" s="42" t="s">
        <v>0</v>
      </c>
      <c r="B779" s="13"/>
      <c r="C779" s="42" t="s">
        <v>353</v>
      </c>
      <c r="D779" s="13"/>
      <c r="E779" s="42" t="s">
        <v>354</v>
      </c>
      <c r="F779" s="13"/>
      <c r="G779" s="13"/>
      <c r="H779" s="13"/>
      <c r="I779" s="13"/>
      <c r="J779" s="13"/>
      <c r="K779" s="32" t="s">
        <v>0</v>
      </c>
      <c r="L779" s="13"/>
      <c r="M779" s="32">
        <v>3873.88</v>
      </c>
      <c r="N779" s="13"/>
      <c r="O779" s="29" t="s">
        <v>0</v>
      </c>
      <c r="P779" s="13"/>
    </row>
    <row r="780" spans="1:16" x14ac:dyDescent="0.25">
      <c r="A780" s="104" t="s">
        <v>0</v>
      </c>
      <c r="B780" s="13"/>
      <c r="C780" s="104" t="s">
        <v>355</v>
      </c>
      <c r="D780" s="13"/>
      <c r="E780" s="104" t="s">
        <v>356</v>
      </c>
      <c r="F780" s="13"/>
      <c r="G780" s="13"/>
      <c r="H780" s="13"/>
      <c r="I780" s="13"/>
      <c r="J780" s="13"/>
      <c r="K780" s="105">
        <v>1510</v>
      </c>
      <c r="L780" s="13"/>
      <c r="M780" s="105">
        <v>1509.2</v>
      </c>
      <c r="N780" s="13"/>
      <c r="O780" s="103">
        <v>99.95</v>
      </c>
      <c r="P780" s="13"/>
    </row>
    <row r="781" spans="1:16" x14ac:dyDescent="0.25">
      <c r="A781" s="42" t="s">
        <v>0</v>
      </c>
      <c r="B781" s="13"/>
      <c r="C781" s="42" t="s">
        <v>517</v>
      </c>
      <c r="D781" s="13"/>
      <c r="E781" s="42" t="s">
        <v>518</v>
      </c>
      <c r="F781" s="13"/>
      <c r="G781" s="13"/>
      <c r="H781" s="13"/>
      <c r="I781" s="13"/>
      <c r="J781" s="13"/>
      <c r="K781" s="32" t="s">
        <v>0</v>
      </c>
      <c r="L781" s="13"/>
      <c r="M781" s="32">
        <v>1509.2</v>
      </c>
      <c r="N781" s="13"/>
      <c r="O781" s="29" t="s">
        <v>0</v>
      </c>
      <c r="P781" s="13"/>
    </row>
    <row r="785" spans="1:16" ht="17.25" x14ac:dyDescent="0.3">
      <c r="A785" s="26" t="s">
        <v>591</v>
      </c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</row>
    <row r="787" spans="1:16" ht="15.75" x14ac:dyDescent="0.25">
      <c r="A787" s="122" t="s">
        <v>598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</row>
    <row r="788" spans="1:16" ht="15.75" x14ac:dyDescent="0.25">
      <c r="A788" s="123" t="s">
        <v>599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</row>
    <row r="790" spans="1:16" x14ac:dyDescent="0.25">
      <c r="A790" t="s">
        <v>592</v>
      </c>
    </row>
    <row r="791" spans="1:16" x14ac:dyDescent="0.25">
      <c r="A791" t="s">
        <v>593</v>
      </c>
      <c r="K791" t="s">
        <v>595</v>
      </c>
    </row>
    <row r="792" spans="1:16" x14ac:dyDescent="0.25">
      <c r="A792" t="s">
        <v>594</v>
      </c>
      <c r="K792" t="s">
        <v>596</v>
      </c>
    </row>
  </sheetData>
  <mergeCells count="4433">
    <mergeCell ref="A787:P787"/>
    <mergeCell ref="A788:P788"/>
    <mergeCell ref="K6:L6"/>
    <mergeCell ref="M6:N6"/>
    <mergeCell ref="O6:P6"/>
    <mergeCell ref="A6:B6"/>
    <mergeCell ref="C6:D6"/>
    <mergeCell ref="E6:J6"/>
    <mergeCell ref="K5:L5"/>
    <mergeCell ref="M5:N5"/>
    <mergeCell ref="O5:P5"/>
    <mergeCell ref="A5:B5"/>
    <mergeCell ref="C5:J5"/>
    <mergeCell ref="A1:P1"/>
    <mergeCell ref="A2:P2"/>
    <mergeCell ref="A3:P3"/>
    <mergeCell ref="K4:L4"/>
    <mergeCell ref="M4:N4"/>
    <mergeCell ref="O4:P4"/>
    <mergeCell ref="A4:B4"/>
    <mergeCell ref="C4:J4"/>
    <mergeCell ref="A11:B11"/>
    <mergeCell ref="C11:J11"/>
    <mergeCell ref="K11:L11"/>
    <mergeCell ref="M11:N11"/>
    <mergeCell ref="O11:P11"/>
    <mergeCell ref="A10:B10"/>
    <mergeCell ref="C10:J10"/>
    <mergeCell ref="K10:L10"/>
    <mergeCell ref="M10:N10"/>
    <mergeCell ref="O10:P10"/>
    <mergeCell ref="A9:B9"/>
    <mergeCell ref="C9:J9"/>
    <mergeCell ref="K9:L9"/>
    <mergeCell ref="M9:N9"/>
    <mergeCell ref="O9:P9"/>
    <mergeCell ref="A7:J7"/>
    <mergeCell ref="K7:L7"/>
    <mergeCell ref="M7:N7"/>
    <mergeCell ref="O7:P7"/>
    <mergeCell ref="A8:B8"/>
    <mergeCell ref="C8:J8"/>
    <mergeCell ref="K8:L8"/>
    <mergeCell ref="M8:N8"/>
    <mergeCell ref="O8:P8"/>
    <mergeCell ref="A15:B15"/>
    <mergeCell ref="C15:J15"/>
    <mergeCell ref="K15:L15"/>
    <mergeCell ref="M15:N15"/>
    <mergeCell ref="O15:P15"/>
    <mergeCell ref="A14:B14"/>
    <mergeCell ref="C14:J14"/>
    <mergeCell ref="K14:L14"/>
    <mergeCell ref="M14:N14"/>
    <mergeCell ref="O14:P14"/>
    <mergeCell ref="A13:B13"/>
    <mergeCell ref="C13:J13"/>
    <mergeCell ref="K13:L13"/>
    <mergeCell ref="M13:N13"/>
    <mergeCell ref="O13:P13"/>
    <mergeCell ref="A12:B12"/>
    <mergeCell ref="C12:J12"/>
    <mergeCell ref="K12:L12"/>
    <mergeCell ref="M12:N12"/>
    <mergeCell ref="O12:P12"/>
    <mergeCell ref="A19:B19"/>
    <mergeCell ref="C19:J19"/>
    <mergeCell ref="K19:L19"/>
    <mergeCell ref="M19:N19"/>
    <mergeCell ref="O19:P19"/>
    <mergeCell ref="A18:B18"/>
    <mergeCell ref="C18:J18"/>
    <mergeCell ref="K18:L18"/>
    <mergeCell ref="M18:N18"/>
    <mergeCell ref="O18:P18"/>
    <mergeCell ref="O16:P16"/>
    <mergeCell ref="A17:B17"/>
    <mergeCell ref="C17:D17"/>
    <mergeCell ref="E17:J17"/>
    <mergeCell ref="K17:L17"/>
    <mergeCell ref="M17:N17"/>
    <mergeCell ref="O17:P17"/>
    <mergeCell ref="A16:B16"/>
    <mergeCell ref="C16:D16"/>
    <mergeCell ref="E16:J16"/>
    <mergeCell ref="K16:L16"/>
    <mergeCell ref="M16:N16"/>
    <mergeCell ref="O22:P22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O20:P20"/>
    <mergeCell ref="A21:B21"/>
    <mergeCell ref="C21:D21"/>
    <mergeCell ref="E21:J21"/>
    <mergeCell ref="K21:L21"/>
    <mergeCell ref="M21:N21"/>
    <mergeCell ref="O21:P21"/>
    <mergeCell ref="A20:B20"/>
    <mergeCell ref="C20:D20"/>
    <mergeCell ref="E20:J20"/>
    <mergeCell ref="K20:L20"/>
    <mergeCell ref="M20:N20"/>
    <mergeCell ref="O26:P26"/>
    <mergeCell ref="A27:B27"/>
    <mergeCell ref="C27:D27"/>
    <mergeCell ref="E27:J27"/>
    <mergeCell ref="K27:L27"/>
    <mergeCell ref="M27:N27"/>
    <mergeCell ref="O27:P27"/>
    <mergeCell ref="A26:B26"/>
    <mergeCell ref="C26:D26"/>
    <mergeCell ref="E26:J26"/>
    <mergeCell ref="K26:L26"/>
    <mergeCell ref="M26:N26"/>
    <mergeCell ref="O24:P24"/>
    <mergeCell ref="A25:B25"/>
    <mergeCell ref="C25:D25"/>
    <mergeCell ref="E25:J25"/>
    <mergeCell ref="K25:L25"/>
    <mergeCell ref="M25:N25"/>
    <mergeCell ref="O25:P25"/>
    <mergeCell ref="A24:B24"/>
    <mergeCell ref="C24:D24"/>
    <mergeCell ref="E24:J24"/>
    <mergeCell ref="K24:L24"/>
    <mergeCell ref="M24:N24"/>
    <mergeCell ref="A32:B32"/>
    <mergeCell ref="C32:J32"/>
    <mergeCell ref="K32:L32"/>
    <mergeCell ref="M32:N32"/>
    <mergeCell ref="O32:P32"/>
    <mergeCell ref="O30:P30"/>
    <mergeCell ref="A31:B31"/>
    <mergeCell ref="C31:J31"/>
    <mergeCell ref="K31:L31"/>
    <mergeCell ref="M31:N31"/>
    <mergeCell ref="O31:P31"/>
    <mergeCell ref="A30:B30"/>
    <mergeCell ref="C30:D30"/>
    <mergeCell ref="E30:J30"/>
    <mergeCell ref="K30:L30"/>
    <mergeCell ref="M30:N30"/>
    <mergeCell ref="O28:P28"/>
    <mergeCell ref="A29:B29"/>
    <mergeCell ref="C29:D29"/>
    <mergeCell ref="E29:J29"/>
    <mergeCell ref="K29:L29"/>
    <mergeCell ref="M29:N29"/>
    <mergeCell ref="O29:P29"/>
    <mergeCell ref="A28:B28"/>
    <mergeCell ref="C28:D28"/>
    <mergeCell ref="E28:J28"/>
    <mergeCell ref="K28:L28"/>
    <mergeCell ref="M28:N28"/>
    <mergeCell ref="A37:B37"/>
    <mergeCell ref="C37:J37"/>
    <mergeCell ref="K37:L37"/>
    <mergeCell ref="M37:N37"/>
    <mergeCell ref="O37:P37"/>
    <mergeCell ref="O35:P35"/>
    <mergeCell ref="A36:B36"/>
    <mergeCell ref="C36:J36"/>
    <mergeCell ref="K36:L36"/>
    <mergeCell ref="M36:N36"/>
    <mergeCell ref="O36:P36"/>
    <mergeCell ref="A35:B35"/>
    <mergeCell ref="C35:D35"/>
    <mergeCell ref="E35:J35"/>
    <mergeCell ref="K35:L35"/>
    <mergeCell ref="M35:N35"/>
    <mergeCell ref="O33:P33"/>
    <mergeCell ref="A34:B34"/>
    <mergeCell ref="C34:D34"/>
    <mergeCell ref="E34:J34"/>
    <mergeCell ref="K34:L34"/>
    <mergeCell ref="M34:N34"/>
    <mergeCell ref="O34:P34"/>
    <mergeCell ref="A33:B33"/>
    <mergeCell ref="C33:D33"/>
    <mergeCell ref="E33:J33"/>
    <mergeCell ref="K33:L33"/>
    <mergeCell ref="M33:N33"/>
    <mergeCell ref="O40:P40"/>
    <mergeCell ref="A41:B41"/>
    <mergeCell ref="C41:J41"/>
    <mergeCell ref="K41:L41"/>
    <mergeCell ref="M41:N41"/>
    <mergeCell ref="O41:P41"/>
    <mergeCell ref="A40:B40"/>
    <mergeCell ref="C40:D40"/>
    <mergeCell ref="E40:J40"/>
    <mergeCell ref="K40:L40"/>
    <mergeCell ref="M40:N40"/>
    <mergeCell ref="O38:P38"/>
    <mergeCell ref="A39:B39"/>
    <mergeCell ref="C39:D39"/>
    <mergeCell ref="E39:J39"/>
    <mergeCell ref="K39:L39"/>
    <mergeCell ref="M39:N39"/>
    <mergeCell ref="O39:P39"/>
    <mergeCell ref="A38:B38"/>
    <mergeCell ref="C38:D38"/>
    <mergeCell ref="E38:J38"/>
    <mergeCell ref="K38:L38"/>
    <mergeCell ref="M38:N38"/>
    <mergeCell ref="O43:P43"/>
    <mergeCell ref="A44:B44"/>
    <mergeCell ref="C44:D44"/>
    <mergeCell ref="E44:J44"/>
    <mergeCell ref="K44:L44"/>
    <mergeCell ref="M44:N44"/>
    <mergeCell ref="O44:P44"/>
    <mergeCell ref="A43:B43"/>
    <mergeCell ref="C43:D43"/>
    <mergeCell ref="E43:J43"/>
    <mergeCell ref="K43:L43"/>
    <mergeCell ref="M43:N43"/>
    <mergeCell ref="A42:B42"/>
    <mergeCell ref="C42:J42"/>
    <mergeCell ref="K42:L42"/>
    <mergeCell ref="M42:N42"/>
    <mergeCell ref="O42:P42"/>
    <mergeCell ref="O47:P47"/>
    <mergeCell ref="A48:B48"/>
    <mergeCell ref="C48:J48"/>
    <mergeCell ref="K48:L48"/>
    <mergeCell ref="M48:N48"/>
    <mergeCell ref="O48:P48"/>
    <mergeCell ref="A47:B47"/>
    <mergeCell ref="C47:D47"/>
    <mergeCell ref="E47:J47"/>
    <mergeCell ref="K47:L47"/>
    <mergeCell ref="M47:N47"/>
    <mergeCell ref="O45:P45"/>
    <mergeCell ref="A46:B46"/>
    <mergeCell ref="C46:D46"/>
    <mergeCell ref="E46:J46"/>
    <mergeCell ref="K46:L46"/>
    <mergeCell ref="M46:N46"/>
    <mergeCell ref="O46:P46"/>
    <mergeCell ref="A45:B45"/>
    <mergeCell ref="C45:D45"/>
    <mergeCell ref="E45:J45"/>
    <mergeCell ref="K45:L45"/>
    <mergeCell ref="M45:N45"/>
    <mergeCell ref="O50:P50"/>
    <mergeCell ref="A51:B51"/>
    <mergeCell ref="C51:D51"/>
    <mergeCell ref="E51:J51"/>
    <mergeCell ref="K51:L51"/>
    <mergeCell ref="M51:N51"/>
    <mergeCell ref="O51:P51"/>
    <mergeCell ref="A50:B50"/>
    <mergeCell ref="C50:D50"/>
    <mergeCell ref="E50:J50"/>
    <mergeCell ref="K50:L50"/>
    <mergeCell ref="M50:N50"/>
    <mergeCell ref="A49:B49"/>
    <mergeCell ref="C49:J49"/>
    <mergeCell ref="K49:L49"/>
    <mergeCell ref="M49:N49"/>
    <mergeCell ref="O49:P49"/>
    <mergeCell ref="O53:P53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A52:B52"/>
    <mergeCell ref="C52:J52"/>
    <mergeCell ref="K52:L52"/>
    <mergeCell ref="M52:N52"/>
    <mergeCell ref="O52:P52"/>
    <mergeCell ref="A57:B57"/>
    <mergeCell ref="C57:J57"/>
    <mergeCell ref="K57:L57"/>
    <mergeCell ref="M57:N57"/>
    <mergeCell ref="O57:P57"/>
    <mergeCell ref="O55:P55"/>
    <mergeCell ref="A56:B56"/>
    <mergeCell ref="C56:D56"/>
    <mergeCell ref="E56:J56"/>
    <mergeCell ref="K56:L56"/>
    <mergeCell ref="M56:N56"/>
    <mergeCell ref="O56:P56"/>
    <mergeCell ref="A55:B55"/>
    <mergeCell ref="C55:D55"/>
    <mergeCell ref="E55:J55"/>
    <mergeCell ref="K55:L55"/>
    <mergeCell ref="M55:N55"/>
    <mergeCell ref="O59:P59"/>
    <mergeCell ref="A60:B60"/>
    <mergeCell ref="C60:D60"/>
    <mergeCell ref="E60:J60"/>
    <mergeCell ref="K60:L60"/>
    <mergeCell ref="M60:N60"/>
    <mergeCell ref="O60:P60"/>
    <mergeCell ref="A59:B59"/>
    <mergeCell ref="C59:D59"/>
    <mergeCell ref="E59:J59"/>
    <mergeCell ref="K59:L59"/>
    <mergeCell ref="M59:N59"/>
    <mergeCell ref="A58:B58"/>
    <mergeCell ref="C58:J58"/>
    <mergeCell ref="K58:L58"/>
    <mergeCell ref="M58:N58"/>
    <mergeCell ref="O58:P58"/>
    <mergeCell ref="A65:B65"/>
    <mergeCell ref="C65:J65"/>
    <mergeCell ref="K65:L65"/>
    <mergeCell ref="M65:N65"/>
    <mergeCell ref="O65:P65"/>
    <mergeCell ref="O63:P63"/>
    <mergeCell ref="A64:B64"/>
    <mergeCell ref="C64:J64"/>
    <mergeCell ref="K64:L64"/>
    <mergeCell ref="M64:N64"/>
    <mergeCell ref="O64:P64"/>
    <mergeCell ref="A63:B63"/>
    <mergeCell ref="C63:D63"/>
    <mergeCell ref="E63:J63"/>
    <mergeCell ref="K63:L63"/>
    <mergeCell ref="M63:N63"/>
    <mergeCell ref="O61:P61"/>
    <mergeCell ref="A62:B62"/>
    <mergeCell ref="C62:D62"/>
    <mergeCell ref="E62:J62"/>
    <mergeCell ref="K62:L62"/>
    <mergeCell ref="M62:N62"/>
    <mergeCell ref="O62:P62"/>
    <mergeCell ref="A61:B61"/>
    <mergeCell ref="C61:D61"/>
    <mergeCell ref="E61:J61"/>
    <mergeCell ref="K61:L61"/>
    <mergeCell ref="M61:N61"/>
    <mergeCell ref="O68:P68"/>
    <mergeCell ref="A69:B69"/>
    <mergeCell ref="C69:D69"/>
    <mergeCell ref="E69:J69"/>
    <mergeCell ref="K69:L69"/>
    <mergeCell ref="M69:N69"/>
    <mergeCell ref="O69:P69"/>
    <mergeCell ref="A68:B68"/>
    <mergeCell ref="C68:D68"/>
    <mergeCell ref="E68:J68"/>
    <mergeCell ref="K68:L68"/>
    <mergeCell ref="M68:N68"/>
    <mergeCell ref="O66:P66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A73:B73"/>
    <mergeCell ref="C73:J73"/>
    <mergeCell ref="K73:L73"/>
    <mergeCell ref="M73:N73"/>
    <mergeCell ref="O73:P73"/>
    <mergeCell ref="A72:B72"/>
    <mergeCell ref="C72:J72"/>
    <mergeCell ref="K72:L72"/>
    <mergeCell ref="M72:N72"/>
    <mergeCell ref="O72:P72"/>
    <mergeCell ref="O70:P70"/>
    <mergeCell ref="A71:B71"/>
    <mergeCell ref="C71:D71"/>
    <mergeCell ref="E71:J71"/>
    <mergeCell ref="K71:L71"/>
    <mergeCell ref="M71:N71"/>
    <mergeCell ref="O71:P71"/>
    <mergeCell ref="A70:B70"/>
    <mergeCell ref="C70:D70"/>
    <mergeCell ref="E70:J70"/>
    <mergeCell ref="K70:L70"/>
    <mergeCell ref="M70:N70"/>
    <mergeCell ref="O76:P76"/>
    <mergeCell ref="A77:B77"/>
    <mergeCell ref="C77:D77"/>
    <mergeCell ref="E77:J77"/>
    <mergeCell ref="K77:L77"/>
    <mergeCell ref="M77:N77"/>
    <mergeCell ref="O77:P77"/>
    <mergeCell ref="A76:B76"/>
    <mergeCell ref="C76:D76"/>
    <mergeCell ref="E76:J76"/>
    <mergeCell ref="K76:L76"/>
    <mergeCell ref="M76:N76"/>
    <mergeCell ref="O74:P74"/>
    <mergeCell ref="A75:B75"/>
    <mergeCell ref="C75:D75"/>
    <mergeCell ref="E75:J75"/>
    <mergeCell ref="K75:L75"/>
    <mergeCell ref="M75:N75"/>
    <mergeCell ref="O75:P75"/>
    <mergeCell ref="A74:B74"/>
    <mergeCell ref="C74:D74"/>
    <mergeCell ref="E74:J74"/>
    <mergeCell ref="K74:L74"/>
    <mergeCell ref="M74:N74"/>
    <mergeCell ref="O80:P80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O78:P78"/>
    <mergeCell ref="A79:B79"/>
    <mergeCell ref="C79:D79"/>
    <mergeCell ref="E79:J79"/>
    <mergeCell ref="K79:L79"/>
    <mergeCell ref="M79:N79"/>
    <mergeCell ref="O79:P79"/>
    <mergeCell ref="A78:B78"/>
    <mergeCell ref="C78:D78"/>
    <mergeCell ref="E78:J78"/>
    <mergeCell ref="K78:L78"/>
    <mergeCell ref="M78:N78"/>
    <mergeCell ref="A85:B85"/>
    <mergeCell ref="C85:J85"/>
    <mergeCell ref="K85:L85"/>
    <mergeCell ref="M85:N85"/>
    <mergeCell ref="O85:P85"/>
    <mergeCell ref="A84:B84"/>
    <mergeCell ref="C84:J84"/>
    <mergeCell ref="K84:L84"/>
    <mergeCell ref="M84:N84"/>
    <mergeCell ref="O84:P84"/>
    <mergeCell ref="O82:P82"/>
    <mergeCell ref="A83:B83"/>
    <mergeCell ref="C83:D83"/>
    <mergeCell ref="E83:J83"/>
    <mergeCell ref="K83:L83"/>
    <mergeCell ref="M83:N83"/>
    <mergeCell ref="O83:P83"/>
    <mergeCell ref="A82:B82"/>
    <mergeCell ref="C82:D82"/>
    <mergeCell ref="E82:J82"/>
    <mergeCell ref="K82:L82"/>
    <mergeCell ref="M82:N82"/>
    <mergeCell ref="A89:B89"/>
    <mergeCell ref="C89:J89"/>
    <mergeCell ref="K89:L89"/>
    <mergeCell ref="M89:N89"/>
    <mergeCell ref="O89:P89"/>
    <mergeCell ref="A88:B88"/>
    <mergeCell ref="C88:J88"/>
    <mergeCell ref="K88:L88"/>
    <mergeCell ref="M88:N88"/>
    <mergeCell ref="O88:P88"/>
    <mergeCell ref="A87:B87"/>
    <mergeCell ref="C87:J87"/>
    <mergeCell ref="K87:L87"/>
    <mergeCell ref="M87:N87"/>
    <mergeCell ref="O87:P87"/>
    <mergeCell ref="A86:B86"/>
    <mergeCell ref="C86:J86"/>
    <mergeCell ref="K86:L86"/>
    <mergeCell ref="M86:N86"/>
    <mergeCell ref="O86:P86"/>
    <mergeCell ref="A93:B93"/>
    <mergeCell ref="C93:J93"/>
    <mergeCell ref="K93:L93"/>
    <mergeCell ref="M93:N93"/>
    <mergeCell ref="O93:P93"/>
    <mergeCell ref="A92:B92"/>
    <mergeCell ref="C92:J92"/>
    <mergeCell ref="K92:L92"/>
    <mergeCell ref="M92:N92"/>
    <mergeCell ref="O92:P92"/>
    <mergeCell ref="A91:B91"/>
    <mergeCell ref="C91:J91"/>
    <mergeCell ref="K91:L91"/>
    <mergeCell ref="M91:N91"/>
    <mergeCell ref="O91:P91"/>
    <mergeCell ref="A90:B90"/>
    <mergeCell ref="C90:J90"/>
    <mergeCell ref="K90:L90"/>
    <mergeCell ref="M90:N90"/>
    <mergeCell ref="O90:P90"/>
    <mergeCell ref="A97:B97"/>
    <mergeCell ref="C97:J97"/>
    <mergeCell ref="K97:L97"/>
    <mergeCell ref="M97:N97"/>
    <mergeCell ref="O97:P97"/>
    <mergeCell ref="A96:B96"/>
    <mergeCell ref="C96:J96"/>
    <mergeCell ref="K96:L96"/>
    <mergeCell ref="M96:N96"/>
    <mergeCell ref="O96:P96"/>
    <mergeCell ref="A95:B95"/>
    <mergeCell ref="C95:J95"/>
    <mergeCell ref="K95:L95"/>
    <mergeCell ref="M95:N95"/>
    <mergeCell ref="O95:P95"/>
    <mergeCell ref="A94:B94"/>
    <mergeCell ref="C94:J94"/>
    <mergeCell ref="K94:L94"/>
    <mergeCell ref="M94:N94"/>
    <mergeCell ref="O94:P94"/>
    <mergeCell ref="A101:B101"/>
    <mergeCell ref="C101:J101"/>
    <mergeCell ref="K101:L101"/>
    <mergeCell ref="M101:N101"/>
    <mergeCell ref="O101:P101"/>
    <mergeCell ref="A100:B100"/>
    <mergeCell ref="C100:J100"/>
    <mergeCell ref="K100:L100"/>
    <mergeCell ref="M100:N100"/>
    <mergeCell ref="O100:P100"/>
    <mergeCell ref="A99:B99"/>
    <mergeCell ref="C99:J99"/>
    <mergeCell ref="K99:L99"/>
    <mergeCell ref="M99:N99"/>
    <mergeCell ref="O99:P99"/>
    <mergeCell ref="A98:B98"/>
    <mergeCell ref="C98:J98"/>
    <mergeCell ref="K98:L98"/>
    <mergeCell ref="M98:N98"/>
    <mergeCell ref="O98:P98"/>
    <mergeCell ref="A104:B104"/>
    <mergeCell ref="C104:J104"/>
    <mergeCell ref="K104:L104"/>
    <mergeCell ref="M104:N104"/>
    <mergeCell ref="O104:P104"/>
    <mergeCell ref="O102:P102"/>
    <mergeCell ref="A103:B103"/>
    <mergeCell ref="C103:D103"/>
    <mergeCell ref="E103:J103"/>
    <mergeCell ref="K103:L103"/>
    <mergeCell ref="M103:N103"/>
    <mergeCell ref="O103:P103"/>
    <mergeCell ref="A102:B102"/>
    <mergeCell ref="C102:D102"/>
    <mergeCell ref="E102:J102"/>
    <mergeCell ref="K102:L102"/>
    <mergeCell ref="M102:N102"/>
    <mergeCell ref="O106:P106"/>
    <mergeCell ref="A107:B107"/>
    <mergeCell ref="C107:D107"/>
    <mergeCell ref="E107:J107"/>
    <mergeCell ref="K107:L107"/>
    <mergeCell ref="M107:N107"/>
    <mergeCell ref="O107:P107"/>
    <mergeCell ref="A106:B106"/>
    <mergeCell ref="C106:D106"/>
    <mergeCell ref="E106:J106"/>
    <mergeCell ref="K106:L106"/>
    <mergeCell ref="M106:N106"/>
    <mergeCell ref="A105:B105"/>
    <mergeCell ref="C105:J105"/>
    <mergeCell ref="K105:L105"/>
    <mergeCell ref="M105:N105"/>
    <mergeCell ref="O105:P105"/>
    <mergeCell ref="A110:B110"/>
    <mergeCell ref="C110:J110"/>
    <mergeCell ref="K110:L110"/>
    <mergeCell ref="M110:N110"/>
    <mergeCell ref="O110:P110"/>
    <mergeCell ref="O108:P108"/>
    <mergeCell ref="A109:B109"/>
    <mergeCell ref="C109:D109"/>
    <mergeCell ref="E109:J109"/>
    <mergeCell ref="K109:L109"/>
    <mergeCell ref="M109:N109"/>
    <mergeCell ref="O109:P109"/>
    <mergeCell ref="A108:B108"/>
    <mergeCell ref="C108:D108"/>
    <mergeCell ref="E108:J108"/>
    <mergeCell ref="K108:L108"/>
    <mergeCell ref="M108:N108"/>
    <mergeCell ref="O112:P112"/>
    <mergeCell ref="A113:B113"/>
    <mergeCell ref="C113:D113"/>
    <mergeCell ref="E113:J113"/>
    <mergeCell ref="K113:L113"/>
    <mergeCell ref="M113:N113"/>
    <mergeCell ref="O113:P113"/>
    <mergeCell ref="A112:B112"/>
    <mergeCell ref="C112:D112"/>
    <mergeCell ref="E112:J112"/>
    <mergeCell ref="K112:L112"/>
    <mergeCell ref="M112:N112"/>
    <mergeCell ref="A111:B111"/>
    <mergeCell ref="C111:J111"/>
    <mergeCell ref="K111:L111"/>
    <mergeCell ref="M111:N111"/>
    <mergeCell ref="O111:P111"/>
    <mergeCell ref="O116:P116"/>
    <mergeCell ref="A117:B117"/>
    <mergeCell ref="C117:D117"/>
    <mergeCell ref="E117:J117"/>
    <mergeCell ref="K117:L117"/>
    <mergeCell ref="M117:N117"/>
    <mergeCell ref="O117:P117"/>
    <mergeCell ref="A116:B116"/>
    <mergeCell ref="C116:D116"/>
    <mergeCell ref="E116:J116"/>
    <mergeCell ref="K116:L116"/>
    <mergeCell ref="M116:N116"/>
    <mergeCell ref="O114:P114"/>
    <mergeCell ref="A115:B115"/>
    <mergeCell ref="C115:D115"/>
    <mergeCell ref="E115:J115"/>
    <mergeCell ref="K115:L115"/>
    <mergeCell ref="M115:N115"/>
    <mergeCell ref="O115:P115"/>
    <mergeCell ref="A114:B114"/>
    <mergeCell ref="C114:D114"/>
    <mergeCell ref="E114:J114"/>
    <mergeCell ref="K114:L114"/>
    <mergeCell ref="M114:N114"/>
    <mergeCell ref="O120:P120"/>
    <mergeCell ref="A121:B121"/>
    <mergeCell ref="C121:D121"/>
    <mergeCell ref="E121:J121"/>
    <mergeCell ref="K121:L121"/>
    <mergeCell ref="M121:N121"/>
    <mergeCell ref="O121:P121"/>
    <mergeCell ref="A120:B120"/>
    <mergeCell ref="C120:D120"/>
    <mergeCell ref="E120:J120"/>
    <mergeCell ref="K120:L120"/>
    <mergeCell ref="M120:N120"/>
    <mergeCell ref="O118:P118"/>
    <mergeCell ref="A119:B119"/>
    <mergeCell ref="C119:D119"/>
    <mergeCell ref="E119:J119"/>
    <mergeCell ref="K119:L119"/>
    <mergeCell ref="M119:N119"/>
    <mergeCell ref="O119:P119"/>
    <mergeCell ref="A118:B118"/>
    <mergeCell ref="C118:D118"/>
    <mergeCell ref="E118:J118"/>
    <mergeCell ref="K118:L118"/>
    <mergeCell ref="M118:N118"/>
    <mergeCell ref="O124:P124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2:P122"/>
    <mergeCell ref="A123:B123"/>
    <mergeCell ref="C123:D123"/>
    <mergeCell ref="E123:J123"/>
    <mergeCell ref="K123:L123"/>
    <mergeCell ref="M123:N123"/>
    <mergeCell ref="O123:P123"/>
    <mergeCell ref="A122:B122"/>
    <mergeCell ref="C122:D122"/>
    <mergeCell ref="E122:J122"/>
    <mergeCell ref="K122:L122"/>
    <mergeCell ref="M122:N122"/>
    <mergeCell ref="O128:P128"/>
    <mergeCell ref="A129:B129"/>
    <mergeCell ref="C129:D129"/>
    <mergeCell ref="E129:J129"/>
    <mergeCell ref="K129:L129"/>
    <mergeCell ref="M129:N129"/>
    <mergeCell ref="O129:P129"/>
    <mergeCell ref="A128:B128"/>
    <mergeCell ref="C128:D128"/>
    <mergeCell ref="E128:J128"/>
    <mergeCell ref="K128:L128"/>
    <mergeCell ref="M128:N128"/>
    <mergeCell ref="O126:P126"/>
    <mergeCell ref="A127:B127"/>
    <mergeCell ref="C127:D127"/>
    <mergeCell ref="E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32:P132"/>
    <mergeCell ref="A133:B133"/>
    <mergeCell ref="C133:D133"/>
    <mergeCell ref="E133:J133"/>
    <mergeCell ref="K133:L133"/>
    <mergeCell ref="M133:N133"/>
    <mergeCell ref="O133:P133"/>
    <mergeCell ref="A132:B132"/>
    <mergeCell ref="C132:D132"/>
    <mergeCell ref="E132:J132"/>
    <mergeCell ref="K132:L132"/>
    <mergeCell ref="M132:N132"/>
    <mergeCell ref="O130:P130"/>
    <mergeCell ref="A131:B131"/>
    <mergeCell ref="C131:D131"/>
    <mergeCell ref="E131:J131"/>
    <mergeCell ref="K131:L131"/>
    <mergeCell ref="M131:N131"/>
    <mergeCell ref="O131:P131"/>
    <mergeCell ref="A130:B130"/>
    <mergeCell ref="C130:D130"/>
    <mergeCell ref="E130:J130"/>
    <mergeCell ref="K130:L130"/>
    <mergeCell ref="M130:N130"/>
    <mergeCell ref="O136:P136"/>
    <mergeCell ref="A137:B137"/>
    <mergeCell ref="C137:D137"/>
    <mergeCell ref="E137:J137"/>
    <mergeCell ref="K137:L137"/>
    <mergeCell ref="M137:N137"/>
    <mergeCell ref="O137:P137"/>
    <mergeCell ref="A136:B136"/>
    <mergeCell ref="C136:D136"/>
    <mergeCell ref="E136:J136"/>
    <mergeCell ref="K136:L136"/>
    <mergeCell ref="M136:N136"/>
    <mergeCell ref="O134:P134"/>
    <mergeCell ref="A135:B135"/>
    <mergeCell ref="C135:D135"/>
    <mergeCell ref="E135:J135"/>
    <mergeCell ref="K135:L135"/>
    <mergeCell ref="M135:N135"/>
    <mergeCell ref="O135:P135"/>
    <mergeCell ref="A134:B134"/>
    <mergeCell ref="C134:D134"/>
    <mergeCell ref="E134:J134"/>
    <mergeCell ref="K134:L134"/>
    <mergeCell ref="M134:N134"/>
    <mergeCell ref="O140:P140"/>
    <mergeCell ref="A141:B141"/>
    <mergeCell ref="C141:D141"/>
    <mergeCell ref="E141:J141"/>
    <mergeCell ref="K141:L141"/>
    <mergeCell ref="M141:N141"/>
    <mergeCell ref="O141:P141"/>
    <mergeCell ref="A140:B140"/>
    <mergeCell ref="C140:D140"/>
    <mergeCell ref="E140:J140"/>
    <mergeCell ref="K140:L140"/>
    <mergeCell ref="M140:N140"/>
    <mergeCell ref="O138:P138"/>
    <mergeCell ref="A139:B139"/>
    <mergeCell ref="C139:D139"/>
    <mergeCell ref="E139:J139"/>
    <mergeCell ref="K139:L139"/>
    <mergeCell ref="M139:N139"/>
    <mergeCell ref="O139:P139"/>
    <mergeCell ref="A138:B138"/>
    <mergeCell ref="C138:D138"/>
    <mergeCell ref="E138:J138"/>
    <mergeCell ref="K138:L138"/>
    <mergeCell ref="M138:N138"/>
    <mergeCell ref="A144:B144"/>
    <mergeCell ref="C144:J144"/>
    <mergeCell ref="K144:L144"/>
    <mergeCell ref="M144:N144"/>
    <mergeCell ref="O144:P144"/>
    <mergeCell ref="O142:P142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O146:P146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A145:B145"/>
    <mergeCell ref="C145:J145"/>
    <mergeCell ref="K145:L145"/>
    <mergeCell ref="M145:N145"/>
    <mergeCell ref="O145:P145"/>
    <mergeCell ref="O150:P150"/>
    <mergeCell ref="A151:B151"/>
    <mergeCell ref="C151:J151"/>
    <mergeCell ref="K151:L151"/>
    <mergeCell ref="M151:N151"/>
    <mergeCell ref="O151:P151"/>
    <mergeCell ref="A150:B150"/>
    <mergeCell ref="C150:D150"/>
    <mergeCell ref="E150:J150"/>
    <mergeCell ref="K150:L150"/>
    <mergeCell ref="M150:N150"/>
    <mergeCell ref="O148:P148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53:P153"/>
    <mergeCell ref="A154:B154"/>
    <mergeCell ref="C154:D154"/>
    <mergeCell ref="E154:J154"/>
    <mergeCell ref="K154:L154"/>
    <mergeCell ref="M154:N154"/>
    <mergeCell ref="O154:P154"/>
    <mergeCell ref="A153:B153"/>
    <mergeCell ref="C153:D153"/>
    <mergeCell ref="E153:J153"/>
    <mergeCell ref="K153:L153"/>
    <mergeCell ref="M153:N153"/>
    <mergeCell ref="A152:B152"/>
    <mergeCell ref="C152:J152"/>
    <mergeCell ref="K152:L152"/>
    <mergeCell ref="M152:N152"/>
    <mergeCell ref="O152:P152"/>
    <mergeCell ref="O157:P157"/>
    <mergeCell ref="A158:B158"/>
    <mergeCell ref="C158:D158"/>
    <mergeCell ref="E158:J158"/>
    <mergeCell ref="K158:L158"/>
    <mergeCell ref="M158:N158"/>
    <mergeCell ref="O158:P158"/>
    <mergeCell ref="A157:B157"/>
    <mergeCell ref="C157:D157"/>
    <mergeCell ref="E157:J157"/>
    <mergeCell ref="K157:L157"/>
    <mergeCell ref="M157:N157"/>
    <mergeCell ref="O155:P155"/>
    <mergeCell ref="A156:B156"/>
    <mergeCell ref="C156:D156"/>
    <mergeCell ref="E156:J156"/>
    <mergeCell ref="K156:L156"/>
    <mergeCell ref="M156:N156"/>
    <mergeCell ref="O156:P156"/>
    <mergeCell ref="A155:B155"/>
    <mergeCell ref="C155:D155"/>
    <mergeCell ref="E155:J155"/>
    <mergeCell ref="K155:L155"/>
    <mergeCell ref="M155:N155"/>
    <mergeCell ref="A162:B162"/>
    <mergeCell ref="C162:J162"/>
    <mergeCell ref="K162:L162"/>
    <mergeCell ref="M162:N162"/>
    <mergeCell ref="O162:P162"/>
    <mergeCell ref="A161:B161"/>
    <mergeCell ref="C161:J161"/>
    <mergeCell ref="K161:L161"/>
    <mergeCell ref="M161:N161"/>
    <mergeCell ref="O161:P161"/>
    <mergeCell ref="O159:P159"/>
    <mergeCell ref="A160:B160"/>
    <mergeCell ref="C160:D160"/>
    <mergeCell ref="E160:J160"/>
    <mergeCell ref="K160:L160"/>
    <mergeCell ref="M160:N160"/>
    <mergeCell ref="O160:P160"/>
    <mergeCell ref="A159:B159"/>
    <mergeCell ref="C159:D159"/>
    <mergeCell ref="E159:J159"/>
    <mergeCell ref="K159:L159"/>
    <mergeCell ref="M159:N159"/>
    <mergeCell ref="O165:P165"/>
    <mergeCell ref="A166:B166"/>
    <mergeCell ref="C166:D166"/>
    <mergeCell ref="E166:J166"/>
    <mergeCell ref="K166:L166"/>
    <mergeCell ref="M166:N166"/>
    <mergeCell ref="O166:P166"/>
    <mergeCell ref="A165:B165"/>
    <mergeCell ref="C165:D165"/>
    <mergeCell ref="E165:J165"/>
    <mergeCell ref="K165:L165"/>
    <mergeCell ref="M165:N165"/>
    <mergeCell ref="O163:P163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9:P169"/>
    <mergeCell ref="A170:B170"/>
    <mergeCell ref="C170:J170"/>
    <mergeCell ref="K170:L170"/>
    <mergeCell ref="M170:N170"/>
    <mergeCell ref="O170:P170"/>
    <mergeCell ref="A169:B169"/>
    <mergeCell ref="C169:D169"/>
    <mergeCell ref="E169:J169"/>
    <mergeCell ref="K169:L169"/>
    <mergeCell ref="M169:N169"/>
    <mergeCell ref="O167:P167"/>
    <mergeCell ref="A168:B168"/>
    <mergeCell ref="C168:D168"/>
    <mergeCell ref="E168:J168"/>
    <mergeCell ref="K168:L168"/>
    <mergeCell ref="M168:N168"/>
    <mergeCell ref="O168:P168"/>
    <mergeCell ref="A167:B167"/>
    <mergeCell ref="C167:D167"/>
    <mergeCell ref="E167:J167"/>
    <mergeCell ref="K167:L167"/>
    <mergeCell ref="M167:N167"/>
    <mergeCell ref="O172:P172"/>
    <mergeCell ref="A173:B173"/>
    <mergeCell ref="C173:D173"/>
    <mergeCell ref="E173:J173"/>
    <mergeCell ref="K173:L173"/>
    <mergeCell ref="M173:N173"/>
    <mergeCell ref="O173:P173"/>
    <mergeCell ref="A172:B172"/>
    <mergeCell ref="C172:D172"/>
    <mergeCell ref="E172:J172"/>
    <mergeCell ref="K172:L172"/>
    <mergeCell ref="M172:N172"/>
    <mergeCell ref="A171:B171"/>
    <mergeCell ref="C171:J171"/>
    <mergeCell ref="K171:L171"/>
    <mergeCell ref="M171:N171"/>
    <mergeCell ref="O171:P171"/>
    <mergeCell ref="A177:B177"/>
    <mergeCell ref="C177:J177"/>
    <mergeCell ref="K177:L177"/>
    <mergeCell ref="M177:N177"/>
    <mergeCell ref="O177:P177"/>
    <mergeCell ref="A176:B176"/>
    <mergeCell ref="C176:J176"/>
    <mergeCell ref="K176:L176"/>
    <mergeCell ref="M176:N176"/>
    <mergeCell ref="O176:P176"/>
    <mergeCell ref="O174:P174"/>
    <mergeCell ref="A175:B175"/>
    <mergeCell ref="C175:D175"/>
    <mergeCell ref="E175:J175"/>
    <mergeCell ref="K175:L175"/>
    <mergeCell ref="M175:N175"/>
    <mergeCell ref="O175:P175"/>
    <mergeCell ref="A174:B174"/>
    <mergeCell ref="C174:D174"/>
    <mergeCell ref="E174:J174"/>
    <mergeCell ref="K174:L174"/>
    <mergeCell ref="M174:N174"/>
    <mergeCell ref="O180:P180"/>
    <mergeCell ref="A181:B181"/>
    <mergeCell ref="C181:D181"/>
    <mergeCell ref="E181:J181"/>
    <mergeCell ref="K181:L181"/>
    <mergeCell ref="M181:N181"/>
    <mergeCell ref="O181:P181"/>
    <mergeCell ref="A180:B180"/>
    <mergeCell ref="C180:D180"/>
    <mergeCell ref="E180:J180"/>
    <mergeCell ref="K180:L180"/>
    <mergeCell ref="M180:N180"/>
    <mergeCell ref="O178:P178"/>
    <mergeCell ref="A179:B179"/>
    <mergeCell ref="C179:D179"/>
    <mergeCell ref="E179:J179"/>
    <mergeCell ref="K179:L179"/>
    <mergeCell ref="M179:N179"/>
    <mergeCell ref="O179:P179"/>
    <mergeCell ref="A178:B178"/>
    <mergeCell ref="C178:D178"/>
    <mergeCell ref="E178:J178"/>
    <mergeCell ref="K178:L178"/>
    <mergeCell ref="M178:N178"/>
    <mergeCell ref="A185:B185"/>
    <mergeCell ref="C185:J185"/>
    <mergeCell ref="K185:L185"/>
    <mergeCell ref="M185:N185"/>
    <mergeCell ref="O185:P185"/>
    <mergeCell ref="A184:B184"/>
    <mergeCell ref="C184:J184"/>
    <mergeCell ref="K184:L184"/>
    <mergeCell ref="M184:N184"/>
    <mergeCell ref="O184:P184"/>
    <mergeCell ref="O182:P182"/>
    <mergeCell ref="A183:B183"/>
    <mergeCell ref="C183:D183"/>
    <mergeCell ref="E183:J183"/>
    <mergeCell ref="K183:L183"/>
    <mergeCell ref="M183:N183"/>
    <mergeCell ref="O183:P183"/>
    <mergeCell ref="A182:B182"/>
    <mergeCell ref="C182:D182"/>
    <mergeCell ref="E182:J182"/>
    <mergeCell ref="K182:L182"/>
    <mergeCell ref="M182:N182"/>
    <mergeCell ref="O188:P188"/>
    <mergeCell ref="A189:B189"/>
    <mergeCell ref="C189:D189"/>
    <mergeCell ref="E189:J189"/>
    <mergeCell ref="K189:L189"/>
    <mergeCell ref="M189:N189"/>
    <mergeCell ref="O189:P189"/>
    <mergeCell ref="A188:B188"/>
    <mergeCell ref="C188:D188"/>
    <mergeCell ref="E188:J188"/>
    <mergeCell ref="K188:L188"/>
    <mergeCell ref="M188:N188"/>
    <mergeCell ref="O186:P186"/>
    <mergeCell ref="A187:B187"/>
    <mergeCell ref="C187:D187"/>
    <mergeCell ref="E187:J187"/>
    <mergeCell ref="K187:L187"/>
    <mergeCell ref="M187:N187"/>
    <mergeCell ref="O187:P187"/>
    <mergeCell ref="A186:B186"/>
    <mergeCell ref="C186:D186"/>
    <mergeCell ref="E186:J186"/>
    <mergeCell ref="K186:L186"/>
    <mergeCell ref="M186:N186"/>
    <mergeCell ref="A193:B193"/>
    <mergeCell ref="C193:J193"/>
    <mergeCell ref="K193:L193"/>
    <mergeCell ref="M193:N193"/>
    <mergeCell ref="O193:P193"/>
    <mergeCell ref="A192:B192"/>
    <mergeCell ref="C192:J192"/>
    <mergeCell ref="K192:L192"/>
    <mergeCell ref="M192:N192"/>
    <mergeCell ref="O192:P192"/>
    <mergeCell ref="O190:P190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A198:B198"/>
    <mergeCell ref="C198:J198"/>
    <mergeCell ref="K198:L198"/>
    <mergeCell ref="M198:N198"/>
    <mergeCell ref="O198:P198"/>
    <mergeCell ref="O196:P196"/>
    <mergeCell ref="A197:B197"/>
    <mergeCell ref="C197:J197"/>
    <mergeCell ref="K197:L197"/>
    <mergeCell ref="M197:N197"/>
    <mergeCell ref="O197:P197"/>
    <mergeCell ref="A196:B196"/>
    <mergeCell ref="C196:D196"/>
    <mergeCell ref="E196:J196"/>
    <mergeCell ref="K196:L196"/>
    <mergeCell ref="M196:N196"/>
    <mergeCell ref="O194:P194"/>
    <mergeCell ref="A195:B195"/>
    <mergeCell ref="C195:D195"/>
    <mergeCell ref="E195:J195"/>
    <mergeCell ref="K195:L195"/>
    <mergeCell ref="M195:N195"/>
    <mergeCell ref="O195:P195"/>
    <mergeCell ref="A194:B194"/>
    <mergeCell ref="C194:D194"/>
    <mergeCell ref="E194:J194"/>
    <mergeCell ref="K194:L194"/>
    <mergeCell ref="M194:N194"/>
    <mergeCell ref="O201:P201"/>
    <mergeCell ref="A202:B202"/>
    <mergeCell ref="C202:J202"/>
    <mergeCell ref="K202:L202"/>
    <mergeCell ref="M202:N202"/>
    <mergeCell ref="O202:P202"/>
    <mergeCell ref="A201:B201"/>
    <mergeCell ref="C201:D201"/>
    <mergeCell ref="E201:J201"/>
    <mergeCell ref="K201:L201"/>
    <mergeCell ref="M201:N201"/>
    <mergeCell ref="O199:P199"/>
    <mergeCell ref="A200:B200"/>
    <mergeCell ref="C200:D200"/>
    <mergeCell ref="E200:J200"/>
    <mergeCell ref="K200:L200"/>
    <mergeCell ref="M200:N200"/>
    <mergeCell ref="O200:P200"/>
    <mergeCell ref="A199:B199"/>
    <mergeCell ref="C199:D199"/>
    <mergeCell ref="E199:J199"/>
    <mergeCell ref="K199:L199"/>
    <mergeCell ref="M199:N199"/>
    <mergeCell ref="O204:P204"/>
    <mergeCell ref="A205:B205"/>
    <mergeCell ref="C205:D205"/>
    <mergeCell ref="E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A203:B203"/>
    <mergeCell ref="C203:J203"/>
    <mergeCell ref="K203:L203"/>
    <mergeCell ref="M203:N203"/>
    <mergeCell ref="O203:P203"/>
    <mergeCell ref="A209:B209"/>
    <mergeCell ref="C209:J209"/>
    <mergeCell ref="K209:L209"/>
    <mergeCell ref="M209:N209"/>
    <mergeCell ref="O209:P209"/>
    <mergeCell ref="A208:B208"/>
    <mergeCell ref="C208:J208"/>
    <mergeCell ref="K208:L208"/>
    <mergeCell ref="M208:N208"/>
    <mergeCell ref="O208:P208"/>
    <mergeCell ref="O206:P206"/>
    <mergeCell ref="A207:B207"/>
    <mergeCell ref="C207:D207"/>
    <mergeCell ref="E207:J207"/>
    <mergeCell ref="K207:L207"/>
    <mergeCell ref="M207:N207"/>
    <mergeCell ref="O207:P207"/>
    <mergeCell ref="A206:B206"/>
    <mergeCell ref="C206:D206"/>
    <mergeCell ref="E206:J206"/>
    <mergeCell ref="K206:L206"/>
    <mergeCell ref="M206:N206"/>
    <mergeCell ref="A214:B214"/>
    <mergeCell ref="C214:J214"/>
    <mergeCell ref="K214:L214"/>
    <mergeCell ref="M214:N214"/>
    <mergeCell ref="O214:P214"/>
    <mergeCell ref="O212:P212"/>
    <mergeCell ref="A213:B213"/>
    <mergeCell ref="C213:J213"/>
    <mergeCell ref="K213:L213"/>
    <mergeCell ref="M213:N213"/>
    <mergeCell ref="O213:P213"/>
    <mergeCell ref="A212:B212"/>
    <mergeCell ref="C212:D212"/>
    <mergeCell ref="E212:J212"/>
    <mergeCell ref="K212:L212"/>
    <mergeCell ref="M212:N212"/>
    <mergeCell ref="O210:P210"/>
    <mergeCell ref="A211:B211"/>
    <mergeCell ref="C211:D211"/>
    <mergeCell ref="E211:J211"/>
    <mergeCell ref="K211:L211"/>
    <mergeCell ref="M211:N211"/>
    <mergeCell ref="O211:P211"/>
    <mergeCell ref="A210:B210"/>
    <mergeCell ref="C210:D210"/>
    <mergeCell ref="E210:J210"/>
    <mergeCell ref="K210:L210"/>
    <mergeCell ref="M210:N210"/>
    <mergeCell ref="O217:P217"/>
    <mergeCell ref="A218:B218"/>
    <mergeCell ref="C218:D218"/>
    <mergeCell ref="E218:J218"/>
    <mergeCell ref="K218:L218"/>
    <mergeCell ref="M218:N218"/>
    <mergeCell ref="O218:P218"/>
    <mergeCell ref="A217:B217"/>
    <mergeCell ref="C217:D217"/>
    <mergeCell ref="E217:J217"/>
    <mergeCell ref="K217:L217"/>
    <mergeCell ref="M217:N217"/>
    <mergeCell ref="O215:P215"/>
    <mergeCell ref="A216:B216"/>
    <mergeCell ref="C216:D216"/>
    <mergeCell ref="E216:J216"/>
    <mergeCell ref="K216:L216"/>
    <mergeCell ref="M216:N216"/>
    <mergeCell ref="O216:P216"/>
    <mergeCell ref="A215:B215"/>
    <mergeCell ref="C215:D215"/>
    <mergeCell ref="E215:J215"/>
    <mergeCell ref="K215:L215"/>
    <mergeCell ref="M215:N215"/>
    <mergeCell ref="A222:B222"/>
    <mergeCell ref="C222:J222"/>
    <mergeCell ref="K222:L222"/>
    <mergeCell ref="M222:N222"/>
    <mergeCell ref="O222:P222"/>
    <mergeCell ref="A221:B221"/>
    <mergeCell ref="C221:J221"/>
    <mergeCell ref="K221:L221"/>
    <mergeCell ref="M221:N221"/>
    <mergeCell ref="O221:P221"/>
    <mergeCell ref="O219:P219"/>
    <mergeCell ref="A220:B220"/>
    <mergeCell ref="C220:D220"/>
    <mergeCell ref="E220:J220"/>
    <mergeCell ref="K220:L220"/>
    <mergeCell ref="M220:N220"/>
    <mergeCell ref="O220:P220"/>
    <mergeCell ref="A219:B219"/>
    <mergeCell ref="C219:D219"/>
    <mergeCell ref="E219:J219"/>
    <mergeCell ref="K219:L219"/>
    <mergeCell ref="M219:N219"/>
    <mergeCell ref="O225:P225"/>
    <mergeCell ref="A226:B226"/>
    <mergeCell ref="C226:D226"/>
    <mergeCell ref="E226:J226"/>
    <mergeCell ref="K226:L226"/>
    <mergeCell ref="M226:N226"/>
    <mergeCell ref="O226:P226"/>
    <mergeCell ref="A225:B225"/>
    <mergeCell ref="C225:D225"/>
    <mergeCell ref="E225:J225"/>
    <mergeCell ref="K225:L225"/>
    <mergeCell ref="M225:N225"/>
    <mergeCell ref="O223:P223"/>
    <mergeCell ref="A224:B224"/>
    <mergeCell ref="C224:D224"/>
    <mergeCell ref="E224:J224"/>
    <mergeCell ref="K224:L224"/>
    <mergeCell ref="M224:N224"/>
    <mergeCell ref="O224:P224"/>
    <mergeCell ref="A223:B223"/>
    <mergeCell ref="C223:D223"/>
    <mergeCell ref="E223:J223"/>
    <mergeCell ref="K223:L223"/>
    <mergeCell ref="M223:N223"/>
    <mergeCell ref="A230:B230"/>
    <mergeCell ref="C230:J230"/>
    <mergeCell ref="K230:L230"/>
    <mergeCell ref="M230:N230"/>
    <mergeCell ref="O230:P230"/>
    <mergeCell ref="A229:B229"/>
    <mergeCell ref="C229:J229"/>
    <mergeCell ref="K229:L229"/>
    <mergeCell ref="M229:N229"/>
    <mergeCell ref="O229:P229"/>
    <mergeCell ref="O227:P227"/>
    <mergeCell ref="A228:B228"/>
    <mergeCell ref="C228:D228"/>
    <mergeCell ref="E228:J228"/>
    <mergeCell ref="K228:L228"/>
    <mergeCell ref="M228:N228"/>
    <mergeCell ref="O228:P228"/>
    <mergeCell ref="A227:B227"/>
    <mergeCell ref="C227:D227"/>
    <mergeCell ref="E227:J227"/>
    <mergeCell ref="K227:L227"/>
    <mergeCell ref="M227:N227"/>
    <mergeCell ref="A235:B235"/>
    <mergeCell ref="C235:J235"/>
    <mergeCell ref="K235:L235"/>
    <mergeCell ref="M235:N235"/>
    <mergeCell ref="O235:P235"/>
    <mergeCell ref="O233:P233"/>
    <mergeCell ref="A234:B234"/>
    <mergeCell ref="C234:J234"/>
    <mergeCell ref="K234:L234"/>
    <mergeCell ref="M234:N234"/>
    <mergeCell ref="O234:P234"/>
    <mergeCell ref="A233:B233"/>
    <mergeCell ref="C233:D233"/>
    <mergeCell ref="E233:J233"/>
    <mergeCell ref="K233:L233"/>
    <mergeCell ref="M233:N233"/>
    <mergeCell ref="O231:P231"/>
    <mergeCell ref="A232:B232"/>
    <mergeCell ref="C232:D232"/>
    <mergeCell ref="E232:J232"/>
    <mergeCell ref="K232:L232"/>
    <mergeCell ref="M232:N232"/>
    <mergeCell ref="O232:P232"/>
    <mergeCell ref="A231:B231"/>
    <mergeCell ref="C231:D231"/>
    <mergeCell ref="E231:J231"/>
    <mergeCell ref="K231:L231"/>
    <mergeCell ref="M231:N231"/>
    <mergeCell ref="O238:P238"/>
    <mergeCell ref="A239:B239"/>
    <mergeCell ref="C239:D239"/>
    <mergeCell ref="E239:J239"/>
    <mergeCell ref="K239:L239"/>
    <mergeCell ref="M239:N239"/>
    <mergeCell ref="O239:P239"/>
    <mergeCell ref="A238:B238"/>
    <mergeCell ref="C238:D238"/>
    <mergeCell ref="E238:J238"/>
    <mergeCell ref="K238:L238"/>
    <mergeCell ref="M238:N238"/>
    <mergeCell ref="O236:P236"/>
    <mergeCell ref="A237:B237"/>
    <mergeCell ref="C237:D237"/>
    <mergeCell ref="E237:J237"/>
    <mergeCell ref="K237:L237"/>
    <mergeCell ref="M237:N237"/>
    <mergeCell ref="O237:P237"/>
    <mergeCell ref="A236:B236"/>
    <mergeCell ref="C236:D236"/>
    <mergeCell ref="E236:J236"/>
    <mergeCell ref="K236:L236"/>
    <mergeCell ref="M236:N236"/>
    <mergeCell ref="A244:B244"/>
    <mergeCell ref="C244:J244"/>
    <mergeCell ref="K244:L244"/>
    <mergeCell ref="M244:N244"/>
    <mergeCell ref="O244:P244"/>
    <mergeCell ref="O242:P242"/>
    <mergeCell ref="A243:B243"/>
    <mergeCell ref="C243:J243"/>
    <mergeCell ref="K243:L243"/>
    <mergeCell ref="M243:N243"/>
    <mergeCell ref="O243:P243"/>
    <mergeCell ref="A242:B242"/>
    <mergeCell ref="C242:D242"/>
    <mergeCell ref="E242:J242"/>
    <mergeCell ref="K242:L242"/>
    <mergeCell ref="M242:N242"/>
    <mergeCell ref="O240:P240"/>
    <mergeCell ref="A241:B241"/>
    <mergeCell ref="C241:D241"/>
    <mergeCell ref="E241:J241"/>
    <mergeCell ref="K241:L241"/>
    <mergeCell ref="M241:N241"/>
    <mergeCell ref="O241:P241"/>
    <mergeCell ref="A240:B240"/>
    <mergeCell ref="C240:D240"/>
    <mergeCell ref="E240:J240"/>
    <mergeCell ref="K240:L240"/>
    <mergeCell ref="M240:N240"/>
    <mergeCell ref="A249:B249"/>
    <mergeCell ref="C249:J249"/>
    <mergeCell ref="K249:L249"/>
    <mergeCell ref="M249:N249"/>
    <mergeCell ref="O249:P249"/>
    <mergeCell ref="O247:P247"/>
    <mergeCell ref="A248:B248"/>
    <mergeCell ref="C248:J248"/>
    <mergeCell ref="K248:L248"/>
    <mergeCell ref="M248:N248"/>
    <mergeCell ref="O248:P248"/>
    <mergeCell ref="A247:B247"/>
    <mergeCell ref="C247:D247"/>
    <mergeCell ref="E247:J247"/>
    <mergeCell ref="K247:L247"/>
    <mergeCell ref="M247:N247"/>
    <mergeCell ref="O245:P245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O252:P252"/>
    <mergeCell ref="A253:B253"/>
    <mergeCell ref="C253:J253"/>
    <mergeCell ref="K253:L253"/>
    <mergeCell ref="M253:N253"/>
    <mergeCell ref="O253:P253"/>
    <mergeCell ref="A252:B252"/>
    <mergeCell ref="C252:D252"/>
    <mergeCell ref="E252:J252"/>
    <mergeCell ref="K252:L252"/>
    <mergeCell ref="M252:N252"/>
    <mergeCell ref="O250:P250"/>
    <mergeCell ref="A251:B251"/>
    <mergeCell ref="C251:D251"/>
    <mergeCell ref="E251:J251"/>
    <mergeCell ref="K251:L251"/>
    <mergeCell ref="M251:N251"/>
    <mergeCell ref="O251:P251"/>
    <mergeCell ref="A250:B250"/>
    <mergeCell ref="C250:D250"/>
    <mergeCell ref="E250:J250"/>
    <mergeCell ref="K250:L250"/>
    <mergeCell ref="M250:N250"/>
    <mergeCell ref="O255:P255"/>
    <mergeCell ref="A256:B256"/>
    <mergeCell ref="C256:D256"/>
    <mergeCell ref="E256:J256"/>
    <mergeCell ref="K256:L256"/>
    <mergeCell ref="M256:N256"/>
    <mergeCell ref="O256:P256"/>
    <mergeCell ref="A255:B255"/>
    <mergeCell ref="C255:D255"/>
    <mergeCell ref="E255:J255"/>
    <mergeCell ref="K255:L255"/>
    <mergeCell ref="M255:N255"/>
    <mergeCell ref="A254:B254"/>
    <mergeCell ref="C254:J254"/>
    <mergeCell ref="K254:L254"/>
    <mergeCell ref="M254:N254"/>
    <mergeCell ref="O254:P254"/>
    <mergeCell ref="A259:B259"/>
    <mergeCell ref="C259:J259"/>
    <mergeCell ref="K259:L259"/>
    <mergeCell ref="M259:N259"/>
    <mergeCell ref="O259:P259"/>
    <mergeCell ref="O257:P257"/>
    <mergeCell ref="A258:B258"/>
    <mergeCell ref="C258:D258"/>
    <mergeCell ref="E258:J258"/>
    <mergeCell ref="K258:L258"/>
    <mergeCell ref="M258:N258"/>
    <mergeCell ref="O258:P258"/>
    <mergeCell ref="A257:B257"/>
    <mergeCell ref="C257:D257"/>
    <mergeCell ref="E257:J257"/>
    <mergeCell ref="K257:L257"/>
    <mergeCell ref="M257:N257"/>
    <mergeCell ref="O261:P261"/>
    <mergeCell ref="A262:B262"/>
    <mergeCell ref="C262:D262"/>
    <mergeCell ref="E262:J262"/>
    <mergeCell ref="K262:L262"/>
    <mergeCell ref="M262:N262"/>
    <mergeCell ref="O262:P262"/>
    <mergeCell ref="A261:B261"/>
    <mergeCell ref="C261:D261"/>
    <mergeCell ref="E261:J261"/>
    <mergeCell ref="K261:L261"/>
    <mergeCell ref="M261:N261"/>
    <mergeCell ref="A260:B260"/>
    <mergeCell ref="C260:J260"/>
    <mergeCell ref="K260:L260"/>
    <mergeCell ref="M260:N260"/>
    <mergeCell ref="O260:P260"/>
    <mergeCell ref="A265:B265"/>
    <mergeCell ref="C265:J265"/>
    <mergeCell ref="K265:L265"/>
    <mergeCell ref="M265:N265"/>
    <mergeCell ref="O265:P265"/>
    <mergeCell ref="O263:P263"/>
    <mergeCell ref="A264:B264"/>
    <mergeCell ref="C264:D264"/>
    <mergeCell ref="E264:J264"/>
    <mergeCell ref="K264:L264"/>
    <mergeCell ref="M264:N264"/>
    <mergeCell ref="O264:P264"/>
    <mergeCell ref="A263:B263"/>
    <mergeCell ref="C263:D263"/>
    <mergeCell ref="E263:J263"/>
    <mergeCell ref="K263:L263"/>
    <mergeCell ref="M263:N263"/>
    <mergeCell ref="O267:P267"/>
    <mergeCell ref="A268:B268"/>
    <mergeCell ref="C268:D268"/>
    <mergeCell ref="E268:J268"/>
    <mergeCell ref="K268:L268"/>
    <mergeCell ref="M268:N268"/>
    <mergeCell ref="O268:P268"/>
    <mergeCell ref="A267:B267"/>
    <mergeCell ref="C267:D267"/>
    <mergeCell ref="E267:J267"/>
    <mergeCell ref="K267:L267"/>
    <mergeCell ref="M267:N267"/>
    <mergeCell ref="A266:B266"/>
    <mergeCell ref="C266:J266"/>
    <mergeCell ref="K266:L266"/>
    <mergeCell ref="M266:N266"/>
    <mergeCell ref="O266:P266"/>
    <mergeCell ref="A271:B271"/>
    <mergeCell ref="C271:J271"/>
    <mergeCell ref="K271:L271"/>
    <mergeCell ref="M271:N271"/>
    <mergeCell ref="O271:P271"/>
    <mergeCell ref="O269:P269"/>
    <mergeCell ref="A270:B270"/>
    <mergeCell ref="C270:D270"/>
    <mergeCell ref="E270:J270"/>
    <mergeCell ref="K270:L270"/>
    <mergeCell ref="M270:N270"/>
    <mergeCell ref="O270:P270"/>
    <mergeCell ref="A269:B269"/>
    <mergeCell ref="C269:D269"/>
    <mergeCell ref="E269:J269"/>
    <mergeCell ref="K269:L269"/>
    <mergeCell ref="M269:N269"/>
    <mergeCell ref="O273:P273"/>
    <mergeCell ref="A274:B274"/>
    <mergeCell ref="C274:D274"/>
    <mergeCell ref="E274:J274"/>
    <mergeCell ref="K274:L274"/>
    <mergeCell ref="M274:N274"/>
    <mergeCell ref="O274:P274"/>
    <mergeCell ref="A273:B273"/>
    <mergeCell ref="C273:D273"/>
    <mergeCell ref="E273:J273"/>
    <mergeCell ref="K273:L273"/>
    <mergeCell ref="M273:N273"/>
    <mergeCell ref="A272:B272"/>
    <mergeCell ref="C272:J272"/>
    <mergeCell ref="K272:L272"/>
    <mergeCell ref="M272:N272"/>
    <mergeCell ref="O272:P272"/>
    <mergeCell ref="O277:P277"/>
    <mergeCell ref="A278:B278"/>
    <mergeCell ref="C278:D278"/>
    <mergeCell ref="E278:J278"/>
    <mergeCell ref="K278:L278"/>
    <mergeCell ref="M278:N278"/>
    <mergeCell ref="O278:P278"/>
    <mergeCell ref="A277:B277"/>
    <mergeCell ref="C277:D277"/>
    <mergeCell ref="E277:J277"/>
    <mergeCell ref="K277:L277"/>
    <mergeCell ref="M277:N277"/>
    <mergeCell ref="O275:P275"/>
    <mergeCell ref="A276:B276"/>
    <mergeCell ref="C276:D276"/>
    <mergeCell ref="E276:J276"/>
    <mergeCell ref="K276:L276"/>
    <mergeCell ref="M276:N276"/>
    <mergeCell ref="O276:P276"/>
    <mergeCell ref="A275:B275"/>
    <mergeCell ref="C275:D275"/>
    <mergeCell ref="E275:J275"/>
    <mergeCell ref="K275:L275"/>
    <mergeCell ref="M275:N275"/>
    <mergeCell ref="A283:B283"/>
    <mergeCell ref="C283:J283"/>
    <mergeCell ref="K283:L283"/>
    <mergeCell ref="M283:N283"/>
    <mergeCell ref="O283:P283"/>
    <mergeCell ref="O281:P281"/>
    <mergeCell ref="A282:B282"/>
    <mergeCell ref="C282:J282"/>
    <mergeCell ref="K282:L282"/>
    <mergeCell ref="M282:N282"/>
    <mergeCell ref="O282:P282"/>
    <mergeCell ref="A281:B281"/>
    <mergeCell ref="C281:D281"/>
    <mergeCell ref="E281:J281"/>
    <mergeCell ref="K281:L281"/>
    <mergeCell ref="M281:N281"/>
    <mergeCell ref="O279:P279"/>
    <mergeCell ref="A280:B280"/>
    <mergeCell ref="C280:D280"/>
    <mergeCell ref="E280:J280"/>
    <mergeCell ref="K280:L280"/>
    <mergeCell ref="M280:N280"/>
    <mergeCell ref="O280:P280"/>
    <mergeCell ref="A279:B279"/>
    <mergeCell ref="C279:D279"/>
    <mergeCell ref="E279:J279"/>
    <mergeCell ref="K279:L279"/>
    <mergeCell ref="M279:N279"/>
    <mergeCell ref="A288:B288"/>
    <mergeCell ref="C288:J288"/>
    <mergeCell ref="K288:L288"/>
    <mergeCell ref="M288:N288"/>
    <mergeCell ref="O288:P288"/>
    <mergeCell ref="O286:P286"/>
    <mergeCell ref="A287:B287"/>
    <mergeCell ref="C287:J287"/>
    <mergeCell ref="K287:L287"/>
    <mergeCell ref="M287:N287"/>
    <mergeCell ref="O287:P287"/>
    <mergeCell ref="A286:B286"/>
    <mergeCell ref="C286:D286"/>
    <mergeCell ref="E286:J286"/>
    <mergeCell ref="K286:L286"/>
    <mergeCell ref="M286:N286"/>
    <mergeCell ref="O284:P284"/>
    <mergeCell ref="A285:B285"/>
    <mergeCell ref="C285:D285"/>
    <mergeCell ref="E285:J285"/>
    <mergeCell ref="K285:L285"/>
    <mergeCell ref="M285:N285"/>
    <mergeCell ref="O285:P285"/>
    <mergeCell ref="A284:B284"/>
    <mergeCell ref="C284:D284"/>
    <mergeCell ref="E284:J284"/>
    <mergeCell ref="K284:L284"/>
    <mergeCell ref="M284:N284"/>
    <mergeCell ref="A293:B293"/>
    <mergeCell ref="C293:J293"/>
    <mergeCell ref="K293:L293"/>
    <mergeCell ref="M293:N293"/>
    <mergeCell ref="O293:P293"/>
    <mergeCell ref="O291:P291"/>
    <mergeCell ref="A292:B292"/>
    <mergeCell ref="C292:J292"/>
    <mergeCell ref="K292:L292"/>
    <mergeCell ref="M292:N292"/>
    <mergeCell ref="O292:P292"/>
    <mergeCell ref="A291:B291"/>
    <mergeCell ref="C291:D291"/>
    <mergeCell ref="E291:J291"/>
    <mergeCell ref="K291:L291"/>
    <mergeCell ref="M291:N291"/>
    <mergeCell ref="O289:P289"/>
    <mergeCell ref="A290:B290"/>
    <mergeCell ref="C290:D290"/>
    <mergeCell ref="E290:J290"/>
    <mergeCell ref="K290:L290"/>
    <mergeCell ref="M290:N290"/>
    <mergeCell ref="O290:P290"/>
    <mergeCell ref="A289:B289"/>
    <mergeCell ref="C289:D289"/>
    <mergeCell ref="E289:J289"/>
    <mergeCell ref="K289:L289"/>
    <mergeCell ref="M289:N289"/>
    <mergeCell ref="A298:B298"/>
    <mergeCell ref="C298:J298"/>
    <mergeCell ref="K298:L298"/>
    <mergeCell ref="M298:N298"/>
    <mergeCell ref="O298:P298"/>
    <mergeCell ref="O296:P296"/>
    <mergeCell ref="A297:B297"/>
    <mergeCell ref="C297:J297"/>
    <mergeCell ref="K297:L297"/>
    <mergeCell ref="M297:N297"/>
    <mergeCell ref="O297:P297"/>
    <mergeCell ref="A296:B296"/>
    <mergeCell ref="C296:D296"/>
    <mergeCell ref="E296:J296"/>
    <mergeCell ref="K296:L296"/>
    <mergeCell ref="M296:N296"/>
    <mergeCell ref="O294:P294"/>
    <mergeCell ref="A295:B295"/>
    <mergeCell ref="C295:D295"/>
    <mergeCell ref="E295:J295"/>
    <mergeCell ref="K295:L295"/>
    <mergeCell ref="M295:N295"/>
    <mergeCell ref="O295:P295"/>
    <mergeCell ref="A294:B294"/>
    <mergeCell ref="C294:D294"/>
    <mergeCell ref="E294:J294"/>
    <mergeCell ref="K294:L294"/>
    <mergeCell ref="M294:N294"/>
    <mergeCell ref="A302:B302"/>
    <mergeCell ref="C302:J302"/>
    <mergeCell ref="K302:L302"/>
    <mergeCell ref="M302:N302"/>
    <mergeCell ref="O302:P302"/>
    <mergeCell ref="A301:B301"/>
    <mergeCell ref="C301:J301"/>
    <mergeCell ref="K301:L301"/>
    <mergeCell ref="M301:N301"/>
    <mergeCell ref="O301:P301"/>
    <mergeCell ref="O299:P299"/>
    <mergeCell ref="A300:B300"/>
    <mergeCell ref="C300:D300"/>
    <mergeCell ref="E300:J300"/>
    <mergeCell ref="K300:L300"/>
    <mergeCell ref="M300:N300"/>
    <mergeCell ref="O300:P300"/>
    <mergeCell ref="A299:B299"/>
    <mergeCell ref="C299:D299"/>
    <mergeCell ref="E299:J299"/>
    <mergeCell ref="K299:L299"/>
    <mergeCell ref="M299:N299"/>
    <mergeCell ref="A305:B305"/>
    <mergeCell ref="C305:J305"/>
    <mergeCell ref="K305:L305"/>
    <mergeCell ref="M305:N305"/>
    <mergeCell ref="O305:P305"/>
    <mergeCell ref="O303:P303"/>
    <mergeCell ref="A304:B304"/>
    <mergeCell ref="C304:D304"/>
    <mergeCell ref="E304:J304"/>
    <mergeCell ref="K304:L304"/>
    <mergeCell ref="M304:N304"/>
    <mergeCell ref="O304:P304"/>
    <mergeCell ref="A303:B303"/>
    <mergeCell ref="C303:D303"/>
    <mergeCell ref="E303:J303"/>
    <mergeCell ref="K303:L303"/>
    <mergeCell ref="M303:N303"/>
    <mergeCell ref="A309:B309"/>
    <mergeCell ref="C309:J309"/>
    <mergeCell ref="K309:L309"/>
    <mergeCell ref="M309:N309"/>
    <mergeCell ref="O309:P309"/>
    <mergeCell ref="A308:B308"/>
    <mergeCell ref="C308:J308"/>
    <mergeCell ref="K308:L308"/>
    <mergeCell ref="M308:N308"/>
    <mergeCell ref="O308:P308"/>
    <mergeCell ref="O306:P306"/>
    <mergeCell ref="A307:B307"/>
    <mergeCell ref="C307:D307"/>
    <mergeCell ref="E307:J307"/>
    <mergeCell ref="K307:L307"/>
    <mergeCell ref="M307:N307"/>
    <mergeCell ref="O307:P307"/>
    <mergeCell ref="A306:B306"/>
    <mergeCell ref="C306:D306"/>
    <mergeCell ref="E306:J306"/>
    <mergeCell ref="K306:L306"/>
    <mergeCell ref="M306:N306"/>
    <mergeCell ref="O312:P312"/>
    <mergeCell ref="A313:B313"/>
    <mergeCell ref="C313:J313"/>
    <mergeCell ref="K313:L313"/>
    <mergeCell ref="M313:N313"/>
    <mergeCell ref="O313:P313"/>
    <mergeCell ref="A312:B312"/>
    <mergeCell ref="C312:D312"/>
    <mergeCell ref="E312:J312"/>
    <mergeCell ref="K312:L312"/>
    <mergeCell ref="M312:N312"/>
    <mergeCell ref="O310:P310"/>
    <mergeCell ref="A311:B311"/>
    <mergeCell ref="C311:D311"/>
    <mergeCell ref="E311:J311"/>
    <mergeCell ref="K311:L311"/>
    <mergeCell ref="M311:N311"/>
    <mergeCell ref="O311:P311"/>
    <mergeCell ref="A310:B310"/>
    <mergeCell ref="C310:D310"/>
    <mergeCell ref="E310:J310"/>
    <mergeCell ref="K310:L310"/>
    <mergeCell ref="M310:N310"/>
    <mergeCell ref="O315:P315"/>
    <mergeCell ref="A316:B316"/>
    <mergeCell ref="C316:D316"/>
    <mergeCell ref="E316:J316"/>
    <mergeCell ref="K316:L316"/>
    <mergeCell ref="M316:N316"/>
    <mergeCell ref="O316:P316"/>
    <mergeCell ref="A315:B315"/>
    <mergeCell ref="C315:D315"/>
    <mergeCell ref="E315:J315"/>
    <mergeCell ref="K315:L315"/>
    <mergeCell ref="M315:N315"/>
    <mergeCell ref="A314:B314"/>
    <mergeCell ref="C314:J314"/>
    <mergeCell ref="K314:L314"/>
    <mergeCell ref="M314:N314"/>
    <mergeCell ref="O314:P314"/>
    <mergeCell ref="A320:B320"/>
    <mergeCell ref="C320:J320"/>
    <mergeCell ref="K320:L320"/>
    <mergeCell ref="M320:N320"/>
    <mergeCell ref="O320:P320"/>
    <mergeCell ref="A319:B319"/>
    <mergeCell ref="C319:J319"/>
    <mergeCell ref="K319:L319"/>
    <mergeCell ref="M319:N319"/>
    <mergeCell ref="O319:P319"/>
    <mergeCell ref="O317:P317"/>
    <mergeCell ref="A318:B318"/>
    <mergeCell ref="C318:D318"/>
    <mergeCell ref="E318:J318"/>
    <mergeCell ref="K318:L318"/>
    <mergeCell ref="M318:N318"/>
    <mergeCell ref="O318:P318"/>
    <mergeCell ref="A317:B317"/>
    <mergeCell ref="C317:D317"/>
    <mergeCell ref="E317:J317"/>
    <mergeCell ref="K317:L317"/>
    <mergeCell ref="M317:N317"/>
    <mergeCell ref="O323:P323"/>
    <mergeCell ref="A324:B324"/>
    <mergeCell ref="C324:J324"/>
    <mergeCell ref="K324:L324"/>
    <mergeCell ref="M324:N324"/>
    <mergeCell ref="O324:P324"/>
    <mergeCell ref="A323:B323"/>
    <mergeCell ref="C323:D323"/>
    <mergeCell ref="E323:J323"/>
    <mergeCell ref="K323:L323"/>
    <mergeCell ref="M323:N323"/>
    <mergeCell ref="O321:P321"/>
    <mergeCell ref="A322:B322"/>
    <mergeCell ref="C322:D322"/>
    <mergeCell ref="E322:J322"/>
    <mergeCell ref="K322:L322"/>
    <mergeCell ref="M322:N322"/>
    <mergeCell ref="O322:P322"/>
    <mergeCell ref="A321:B321"/>
    <mergeCell ref="C321:D321"/>
    <mergeCell ref="E321:J321"/>
    <mergeCell ref="K321:L321"/>
    <mergeCell ref="M321:N321"/>
    <mergeCell ref="O326:P326"/>
    <mergeCell ref="A327:B327"/>
    <mergeCell ref="C327:D327"/>
    <mergeCell ref="E327:J327"/>
    <mergeCell ref="K327:L327"/>
    <mergeCell ref="M327:N327"/>
    <mergeCell ref="O327:P327"/>
    <mergeCell ref="A326:B326"/>
    <mergeCell ref="C326:D326"/>
    <mergeCell ref="E326:J326"/>
    <mergeCell ref="K326:L326"/>
    <mergeCell ref="M326:N326"/>
    <mergeCell ref="A325:B325"/>
    <mergeCell ref="C325:J325"/>
    <mergeCell ref="K325:L325"/>
    <mergeCell ref="M325:N325"/>
    <mergeCell ref="O325:P325"/>
    <mergeCell ref="A330:B330"/>
    <mergeCell ref="C330:J330"/>
    <mergeCell ref="K330:L330"/>
    <mergeCell ref="M330:N330"/>
    <mergeCell ref="O330:P330"/>
    <mergeCell ref="O328:P328"/>
    <mergeCell ref="A329:B329"/>
    <mergeCell ref="C329:D329"/>
    <mergeCell ref="E329:J329"/>
    <mergeCell ref="K329:L329"/>
    <mergeCell ref="M329:N329"/>
    <mergeCell ref="O329:P329"/>
    <mergeCell ref="A328:B328"/>
    <mergeCell ref="C328:D328"/>
    <mergeCell ref="E328:J328"/>
    <mergeCell ref="K328:L328"/>
    <mergeCell ref="M328:N328"/>
    <mergeCell ref="O332:P332"/>
    <mergeCell ref="A333:B333"/>
    <mergeCell ref="C333:D333"/>
    <mergeCell ref="E333:J333"/>
    <mergeCell ref="K333:L333"/>
    <mergeCell ref="M333:N333"/>
    <mergeCell ref="O333:P333"/>
    <mergeCell ref="A332:B332"/>
    <mergeCell ref="C332:D332"/>
    <mergeCell ref="E332:J332"/>
    <mergeCell ref="K332:L332"/>
    <mergeCell ref="M332:N332"/>
    <mergeCell ref="A331:B331"/>
    <mergeCell ref="C331:J331"/>
    <mergeCell ref="K331:L331"/>
    <mergeCell ref="M331:N331"/>
    <mergeCell ref="O331:P331"/>
    <mergeCell ref="A337:B337"/>
    <mergeCell ref="C337:J337"/>
    <mergeCell ref="K337:L337"/>
    <mergeCell ref="M337:N337"/>
    <mergeCell ref="O337:P337"/>
    <mergeCell ref="A336:B336"/>
    <mergeCell ref="C336:J336"/>
    <mergeCell ref="K336:L336"/>
    <mergeCell ref="M336:N336"/>
    <mergeCell ref="O336:P336"/>
    <mergeCell ref="O334:P334"/>
    <mergeCell ref="A335:B335"/>
    <mergeCell ref="C335:D335"/>
    <mergeCell ref="E335:J335"/>
    <mergeCell ref="K335:L335"/>
    <mergeCell ref="M335:N335"/>
    <mergeCell ref="O335:P335"/>
    <mergeCell ref="A334:B334"/>
    <mergeCell ref="C334:D334"/>
    <mergeCell ref="E334:J334"/>
    <mergeCell ref="K334:L334"/>
    <mergeCell ref="M334:N334"/>
    <mergeCell ref="O340:P340"/>
    <mergeCell ref="A341:B341"/>
    <mergeCell ref="C341:D341"/>
    <mergeCell ref="E341:J341"/>
    <mergeCell ref="K341:L341"/>
    <mergeCell ref="M341:N341"/>
    <mergeCell ref="O341:P341"/>
    <mergeCell ref="A340:B340"/>
    <mergeCell ref="C340:D340"/>
    <mergeCell ref="E340:J340"/>
    <mergeCell ref="K340:L340"/>
    <mergeCell ref="M340:N340"/>
    <mergeCell ref="O338:P338"/>
    <mergeCell ref="A339:B339"/>
    <mergeCell ref="C339:D339"/>
    <mergeCell ref="E339:J339"/>
    <mergeCell ref="K339:L339"/>
    <mergeCell ref="M339:N339"/>
    <mergeCell ref="O339:P339"/>
    <mergeCell ref="A338:B338"/>
    <mergeCell ref="C338:D338"/>
    <mergeCell ref="E338:J338"/>
    <mergeCell ref="K338:L338"/>
    <mergeCell ref="M338:N338"/>
    <mergeCell ref="A345:B345"/>
    <mergeCell ref="C345:J345"/>
    <mergeCell ref="K345:L345"/>
    <mergeCell ref="M345:N345"/>
    <mergeCell ref="O345:P345"/>
    <mergeCell ref="A344:B344"/>
    <mergeCell ref="C344:J344"/>
    <mergeCell ref="K344:L344"/>
    <mergeCell ref="M344:N344"/>
    <mergeCell ref="O344:P344"/>
    <mergeCell ref="O342:P342"/>
    <mergeCell ref="A343:B343"/>
    <mergeCell ref="C343:D343"/>
    <mergeCell ref="E343:J343"/>
    <mergeCell ref="K343:L343"/>
    <mergeCell ref="M343:N343"/>
    <mergeCell ref="O343:P343"/>
    <mergeCell ref="A342:B342"/>
    <mergeCell ref="C342:D342"/>
    <mergeCell ref="E342:J342"/>
    <mergeCell ref="K342:L342"/>
    <mergeCell ref="M342:N342"/>
    <mergeCell ref="O348:P348"/>
    <mergeCell ref="A349:B349"/>
    <mergeCell ref="C349:D349"/>
    <mergeCell ref="E349:J349"/>
    <mergeCell ref="K349:L349"/>
    <mergeCell ref="M349:N349"/>
    <mergeCell ref="O349:P349"/>
    <mergeCell ref="A348:B348"/>
    <mergeCell ref="C348:D348"/>
    <mergeCell ref="E348:J348"/>
    <mergeCell ref="K348:L348"/>
    <mergeCell ref="M348:N348"/>
    <mergeCell ref="O346:P346"/>
    <mergeCell ref="A347:B347"/>
    <mergeCell ref="C347:D347"/>
    <mergeCell ref="E347:J347"/>
    <mergeCell ref="K347:L347"/>
    <mergeCell ref="M347:N347"/>
    <mergeCell ref="O347:P347"/>
    <mergeCell ref="A346:B346"/>
    <mergeCell ref="C346:D346"/>
    <mergeCell ref="E346:J346"/>
    <mergeCell ref="K346:L346"/>
    <mergeCell ref="M346:N346"/>
    <mergeCell ref="O352:P352"/>
    <mergeCell ref="A353:B353"/>
    <mergeCell ref="C353:D353"/>
    <mergeCell ref="E353:J353"/>
    <mergeCell ref="K353:L353"/>
    <mergeCell ref="M353:N353"/>
    <mergeCell ref="O353:P353"/>
    <mergeCell ref="A352:B352"/>
    <mergeCell ref="C352:D352"/>
    <mergeCell ref="E352:J352"/>
    <mergeCell ref="K352:L352"/>
    <mergeCell ref="M352:N352"/>
    <mergeCell ref="O350:P350"/>
    <mergeCell ref="A351:B351"/>
    <mergeCell ref="C351:D351"/>
    <mergeCell ref="E351:J351"/>
    <mergeCell ref="K351:L351"/>
    <mergeCell ref="M351:N351"/>
    <mergeCell ref="O351:P351"/>
    <mergeCell ref="A350:B350"/>
    <mergeCell ref="C350:D350"/>
    <mergeCell ref="E350:J350"/>
    <mergeCell ref="K350:L350"/>
    <mergeCell ref="M350:N350"/>
    <mergeCell ref="A357:B357"/>
    <mergeCell ref="C357:J357"/>
    <mergeCell ref="K357:L357"/>
    <mergeCell ref="M357:N357"/>
    <mergeCell ref="O357:P357"/>
    <mergeCell ref="A356:B356"/>
    <mergeCell ref="C356:J356"/>
    <mergeCell ref="K356:L356"/>
    <mergeCell ref="M356:N356"/>
    <mergeCell ref="O356:P356"/>
    <mergeCell ref="O354:P354"/>
    <mergeCell ref="A355:B355"/>
    <mergeCell ref="C355:D355"/>
    <mergeCell ref="E355:J355"/>
    <mergeCell ref="K355:L355"/>
    <mergeCell ref="M355:N355"/>
    <mergeCell ref="O355:P355"/>
    <mergeCell ref="A354:B354"/>
    <mergeCell ref="C354:D354"/>
    <mergeCell ref="E354:J354"/>
    <mergeCell ref="K354:L354"/>
    <mergeCell ref="M354:N354"/>
    <mergeCell ref="A361:B361"/>
    <mergeCell ref="C361:J361"/>
    <mergeCell ref="K361:L361"/>
    <mergeCell ref="M361:N361"/>
    <mergeCell ref="O361:P361"/>
    <mergeCell ref="A360:B360"/>
    <mergeCell ref="C360:J360"/>
    <mergeCell ref="K360:L360"/>
    <mergeCell ref="M360:N360"/>
    <mergeCell ref="O360:P360"/>
    <mergeCell ref="O358:P358"/>
    <mergeCell ref="A359:B359"/>
    <mergeCell ref="C359:D359"/>
    <mergeCell ref="E359:J359"/>
    <mergeCell ref="K359:L359"/>
    <mergeCell ref="M359:N359"/>
    <mergeCell ref="O359:P359"/>
    <mergeCell ref="A358:B358"/>
    <mergeCell ref="C358:D358"/>
    <mergeCell ref="E358:J358"/>
    <mergeCell ref="K358:L358"/>
    <mergeCell ref="M358:N358"/>
    <mergeCell ref="O364:P364"/>
    <mergeCell ref="A365:B365"/>
    <mergeCell ref="C365:D365"/>
    <mergeCell ref="E365:J365"/>
    <mergeCell ref="K365:L365"/>
    <mergeCell ref="M365:N365"/>
    <mergeCell ref="O365:P365"/>
    <mergeCell ref="A364:B364"/>
    <mergeCell ref="C364:D364"/>
    <mergeCell ref="E364:J364"/>
    <mergeCell ref="K364:L364"/>
    <mergeCell ref="M364:N364"/>
    <mergeCell ref="O362:P362"/>
    <mergeCell ref="A363:B363"/>
    <mergeCell ref="C363:D363"/>
    <mergeCell ref="E363:J363"/>
    <mergeCell ref="K363:L363"/>
    <mergeCell ref="M363:N363"/>
    <mergeCell ref="O363:P363"/>
    <mergeCell ref="A362:B362"/>
    <mergeCell ref="C362:D362"/>
    <mergeCell ref="E362:J362"/>
    <mergeCell ref="K362:L362"/>
    <mergeCell ref="M362:N362"/>
    <mergeCell ref="O368:P368"/>
    <mergeCell ref="A369:B369"/>
    <mergeCell ref="C369:D369"/>
    <mergeCell ref="E369:J369"/>
    <mergeCell ref="K369:L369"/>
    <mergeCell ref="M369:N369"/>
    <mergeCell ref="O369:P369"/>
    <mergeCell ref="A368:B368"/>
    <mergeCell ref="C368:D368"/>
    <mergeCell ref="E368:J368"/>
    <mergeCell ref="K368:L368"/>
    <mergeCell ref="M368:N368"/>
    <mergeCell ref="O366:P366"/>
    <mergeCell ref="A367:B367"/>
    <mergeCell ref="C367:D367"/>
    <mergeCell ref="E367:J367"/>
    <mergeCell ref="K367:L367"/>
    <mergeCell ref="M367:N367"/>
    <mergeCell ref="O367:P367"/>
    <mergeCell ref="A366:B366"/>
    <mergeCell ref="C366:D366"/>
    <mergeCell ref="E366:J366"/>
    <mergeCell ref="K366:L366"/>
    <mergeCell ref="M366:N366"/>
    <mergeCell ref="A372:B372"/>
    <mergeCell ref="C372:J372"/>
    <mergeCell ref="K372:L372"/>
    <mergeCell ref="M372:N372"/>
    <mergeCell ref="O372:P372"/>
    <mergeCell ref="O370:P370"/>
    <mergeCell ref="A371:B371"/>
    <mergeCell ref="C371:D371"/>
    <mergeCell ref="E371:J371"/>
    <mergeCell ref="K371:L371"/>
    <mergeCell ref="M371:N371"/>
    <mergeCell ref="O371:P371"/>
    <mergeCell ref="A370:B370"/>
    <mergeCell ref="C370:D370"/>
    <mergeCell ref="E370:J370"/>
    <mergeCell ref="K370:L370"/>
    <mergeCell ref="M370:N370"/>
    <mergeCell ref="A375:B375"/>
    <mergeCell ref="C375:J375"/>
    <mergeCell ref="K375:L375"/>
    <mergeCell ref="M375:N375"/>
    <mergeCell ref="O375:P375"/>
    <mergeCell ref="O373:P373"/>
    <mergeCell ref="A374:B374"/>
    <mergeCell ref="C374:D374"/>
    <mergeCell ref="E374:J374"/>
    <mergeCell ref="K374:L374"/>
    <mergeCell ref="M374:N374"/>
    <mergeCell ref="O374:P374"/>
    <mergeCell ref="A373:B373"/>
    <mergeCell ref="C373:D373"/>
    <mergeCell ref="E373:J373"/>
    <mergeCell ref="K373:L373"/>
    <mergeCell ref="M373:N373"/>
    <mergeCell ref="A380:B380"/>
    <mergeCell ref="C380:J380"/>
    <mergeCell ref="K380:L380"/>
    <mergeCell ref="M380:N380"/>
    <mergeCell ref="O380:P380"/>
    <mergeCell ref="O378:P378"/>
    <mergeCell ref="A379:B379"/>
    <mergeCell ref="C379:J379"/>
    <mergeCell ref="K379:L379"/>
    <mergeCell ref="M379:N379"/>
    <mergeCell ref="O379:P379"/>
    <mergeCell ref="A378:B378"/>
    <mergeCell ref="C378:D378"/>
    <mergeCell ref="E378:J378"/>
    <mergeCell ref="K378:L378"/>
    <mergeCell ref="M378:N378"/>
    <mergeCell ref="O376:P376"/>
    <mergeCell ref="A377:B377"/>
    <mergeCell ref="C377:D377"/>
    <mergeCell ref="E377:J377"/>
    <mergeCell ref="K377:L377"/>
    <mergeCell ref="M377:N377"/>
    <mergeCell ref="O377:P377"/>
    <mergeCell ref="A376:B376"/>
    <mergeCell ref="C376:D376"/>
    <mergeCell ref="E376:J376"/>
    <mergeCell ref="K376:L376"/>
    <mergeCell ref="M376:N376"/>
    <mergeCell ref="A385:B385"/>
    <mergeCell ref="C385:J385"/>
    <mergeCell ref="K385:L385"/>
    <mergeCell ref="M385:N385"/>
    <mergeCell ref="O385:P385"/>
    <mergeCell ref="O383:P383"/>
    <mergeCell ref="A384:B384"/>
    <mergeCell ref="C384:J384"/>
    <mergeCell ref="K384:L384"/>
    <mergeCell ref="M384:N384"/>
    <mergeCell ref="O384:P384"/>
    <mergeCell ref="A383:B383"/>
    <mergeCell ref="C383:D383"/>
    <mergeCell ref="E383:J383"/>
    <mergeCell ref="K383:L383"/>
    <mergeCell ref="M383:N383"/>
    <mergeCell ref="O381:P381"/>
    <mergeCell ref="A382:B382"/>
    <mergeCell ref="C382:D382"/>
    <mergeCell ref="E382:J382"/>
    <mergeCell ref="K382:L382"/>
    <mergeCell ref="M382:N382"/>
    <mergeCell ref="O382:P382"/>
    <mergeCell ref="A381:B381"/>
    <mergeCell ref="C381:D381"/>
    <mergeCell ref="E381:J381"/>
    <mergeCell ref="K381:L381"/>
    <mergeCell ref="M381:N381"/>
    <mergeCell ref="A390:B390"/>
    <mergeCell ref="C390:J390"/>
    <mergeCell ref="K390:L390"/>
    <mergeCell ref="M390:N390"/>
    <mergeCell ref="O390:P390"/>
    <mergeCell ref="O388:P388"/>
    <mergeCell ref="A389:B389"/>
    <mergeCell ref="C389:J389"/>
    <mergeCell ref="K389:L389"/>
    <mergeCell ref="M389:N389"/>
    <mergeCell ref="O389:P389"/>
    <mergeCell ref="A388:B388"/>
    <mergeCell ref="C388:D388"/>
    <mergeCell ref="E388:J388"/>
    <mergeCell ref="K388:L388"/>
    <mergeCell ref="M388:N388"/>
    <mergeCell ref="O386:P386"/>
    <mergeCell ref="A387:B387"/>
    <mergeCell ref="C387:D387"/>
    <mergeCell ref="E387:J387"/>
    <mergeCell ref="K387:L387"/>
    <mergeCell ref="M387:N387"/>
    <mergeCell ref="O387:P387"/>
    <mergeCell ref="A386:B386"/>
    <mergeCell ref="C386:D386"/>
    <mergeCell ref="E386:J386"/>
    <mergeCell ref="K386:L386"/>
    <mergeCell ref="M386:N386"/>
    <mergeCell ref="A393:B393"/>
    <mergeCell ref="C393:J393"/>
    <mergeCell ref="K393:L393"/>
    <mergeCell ref="M393:N393"/>
    <mergeCell ref="O393:P393"/>
    <mergeCell ref="O391:P391"/>
    <mergeCell ref="A392:B392"/>
    <mergeCell ref="C392:D392"/>
    <mergeCell ref="E392:J392"/>
    <mergeCell ref="K392:L392"/>
    <mergeCell ref="M392:N392"/>
    <mergeCell ref="O392:P392"/>
    <mergeCell ref="A391:B391"/>
    <mergeCell ref="C391:D391"/>
    <mergeCell ref="E391:J391"/>
    <mergeCell ref="K391:L391"/>
    <mergeCell ref="M391:N391"/>
    <mergeCell ref="A397:B397"/>
    <mergeCell ref="C397:J397"/>
    <mergeCell ref="K397:L397"/>
    <mergeCell ref="M397:N397"/>
    <mergeCell ref="O397:P397"/>
    <mergeCell ref="A396:B396"/>
    <mergeCell ref="C396:J396"/>
    <mergeCell ref="K396:L396"/>
    <mergeCell ref="M396:N396"/>
    <mergeCell ref="O396:P396"/>
    <mergeCell ref="O394:P394"/>
    <mergeCell ref="A395:B395"/>
    <mergeCell ref="C395:D395"/>
    <mergeCell ref="E395:J395"/>
    <mergeCell ref="K395:L395"/>
    <mergeCell ref="M395:N395"/>
    <mergeCell ref="O395:P395"/>
    <mergeCell ref="A394:B394"/>
    <mergeCell ref="C394:D394"/>
    <mergeCell ref="E394:J394"/>
    <mergeCell ref="K394:L394"/>
    <mergeCell ref="M394:N394"/>
    <mergeCell ref="A402:B402"/>
    <mergeCell ref="C402:J402"/>
    <mergeCell ref="K402:L402"/>
    <mergeCell ref="M402:N402"/>
    <mergeCell ref="O402:P402"/>
    <mergeCell ref="O400:P400"/>
    <mergeCell ref="A401:B401"/>
    <mergeCell ref="C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O398:P398"/>
    <mergeCell ref="A399:B399"/>
    <mergeCell ref="C399:D399"/>
    <mergeCell ref="E399:J399"/>
    <mergeCell ref="K399:L399"/>
    <mergeCell ref="M399:N399"/>
    <mergeCell ref="O399:P399"/>
    <mergeCell ref="A398:B398"/>
    <mergeCell ref="C398:D398"/>
    <mergeCell ref="E398:J398"/>
    <mergeCell ref="K398:L398"/>
    <mergeCell ref="M398:N398"/>
    <mergeCell ref="A407:B407"/>
    <mergeCell ref="C407:J407"/>
    <mergeCell ref="K407:L407"/>
    <mergeCell ref="M407:N407"/>
    <mergeCell ref="O407:P407"/>
    <mergeCell ref="O405:P405"/>
    <mergeCell ref="A406:B406"/>
    <mergeCell ref="C406:J406"/>
    <mergeCell ref="K406:L406"/>
    <mergeCell ref="M406:N406"/>
    <mergeCell ref="O406:P406"/>
    <mergeCell ref="A405:B405"/>
    <mergeCell ref="C405:D405"/>
    <mergeCell ref="E405:J405"/>
    <mergeCell ref="K405:L405"/>
    <mergeCell ref="M405:N405"/>
    <mergeCell ref="O403:P403"/>
    <mergeCell ref="A404:B404"/>
    <mergeCell ref="C404:D404"/>
    <mergeCell ref="E404:J404"/>
    <mergeCell ref="K404:L404"/>
    <mergeCell ref="M404:N404"/>
    <mergeCell ref="O404:P404"/>
    <mergeCell ref="A403:B403"/>
    <mergeCell ref="C403:D403"/>
    <mergeCell ref="E403:J403"/>
    <mergeCell ref="K403:L403"/>
    <mergeCell ref="M403:N403"/>
    <mergeCell ref="A410:B410"/>
    <mergeCell ref="C410:J410"/>
    <mergeCell ref="K410:L410"/>
    <mergeCell ref="M410:N410"/>
    <mergeCell ref="O410:P410"/>
    <mergeCell ref="O408:P408"/>
    <mergeCell ref="A409:B409"/>
    <mergeCell ref="C409:D409"/>
    <mergeCell ref="E409:J409"/>
    <mergeCell ref="K409:L409"/>
    <mergeCell ref="M409:N409"/>
    <mergeCell ref="O409:P409"/>
    <mergeCell ref="A408:B408"/>
    <mergeCell ref="C408:D408"/>
    <mergeCell ref="E408:J408"/>
    <mergeCell ref="K408:L408"/>
    <mergeCell ref="M408:N408"/>
    <mergeCell ref="O412:P412"/>
    <mergeCell ref="A413:B413"/>
    <mergeCell ref="C413:D413"/>
    <mergeCell ref="E413:J413"/>
    <mergeCell ref="K413:L413"/>
    <mergeCell ref="M413:N413"/>
    <mergeCell ref="O413:P413"/>
    <mergeCell ref="A412:B412"/>
    <mergeCell ref="C412:D412"/>
    <mergeCell ref="E412:J412"/>
    <mergeCell ref="K412:L412"/>
    <mergeCell ref="M412:N412"/>
    <mergeCell ref="A411:B411"/>
    <mergeCell ref="C411:J411"/>
    <mergeCell ref="K411:L411"/>
    <mergeCell ref="M411:N411"/>
    <mergeCell ref="O411:P411"/>
    <mergeCell ref="O415:P415"/>
    <mergeCell ref="A416:B416"/>
    <mergeCell ref="C416:D416"/>
    <mergeCell ref="E416:J416"/>
    <mergeCell ref="K416:L416"/>
    <mergeCell ref="M416:N416"/>
    <mergeCell ref="O416:P416"/>
    <mergeCell ref="A415:B415"/>
    <mergeCell ref="C415:D415"/>
    <mergeCell ref="E415:J415"/>
    <mergeCell ref="K415:L415"/>
    <mergeCell ref="M415:N415"/>
    <mergeCell ref="A414:B414"/>
    <mergeCell ref="C414:J414"/>
    <mergeCell ref="K414:L414"/>
    <mergeCell ref="M414:N414"/>
    <mergeCell ref="O414:P414"/>
    <mergeCell ref="A420:B420"/>
    <mergeCell ref="C420:J420"/>
    <mergeCell ref="K420:L420"/>
    <mergeCell ref="M420:N420"/>
    <mergeCell ref="O420:P420"/>
    <mergeCell ref="A419:B419"/>
    <mergeCell ref="C419:J419"/>
    <mergeCell ref="K419:L419"/>
    <mergeCell ref="M419:N419"/>
    <mergeCell ref="O419:P419"/>
    <mergeCell ref="O417:P417"/>
    <mergeCell ref="A418:B418"/>
    <mergeCell ref="C418:D418"/>
    <mergeCell ref="E418:J418"/>
    <mergeCell ref="K418:L418"/>
    <mergeCell ref="M418:N418"/>
    <mergeCell ref="O418:P418"/>
    <mergeCell ref="A417:B417"/>
    <mergeCell ref="C417:D417"/>
    <mergeCell ref="E417:J417"/>
    <mergeCell ref="K417:L417"/>
    <mergeCell ref="M417:N417"/>
    <mergeCell ref="O423:P423"/>
    <mergeCell ref="A424:B424"/>
    <mergeCell ref="C424:D424"/>
    <mergeCell ref="E424:J424"/>
    <mergeCell ref="K424:L424"/>
    <mergeCell ref="M424:N424"/>
    <mergeCell ref="O424:P424"/>
    <mergeCell ref="A423:B423"/>
    <mergeCell ref="C423:D423"/>
    <mergeCell ref="E423:J423"/>
    <mergeCell ref="K423:L423"/>
    <mergeCell ref="M423:N423"/>
    <mergeCell ref="O421:P421"/>
    <mergeCell ref="A422:B422"/>
    <mergeCell ref="C422:D422"/>
    <mergeCell ref="E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A427:B427"/>
    <mergeCell ref="C427:J427"/>
    <mergeCell ref="K427:L427"/>
    <mergeCell ref="M427:N427"/>
    <mergeCell ref="O427:P427"/>
    <mergeCell ref="O425:P425"/>
    <mergeCell ref="A426:B426"/>
    <mergeCell ref="C426:D426"/>
    <mergeCell ref="E426:J426"/>
    <mergeCell ref="K426:L426"/>
    <mergeCell ref="M426:N426"/>
    <mergeCell ref="O426:P426"/>
    <mergeCell ref="A425:B425"/>
    <mergeCell ref="C425:D425"/>
    <mergeCell ref="E425:J425"/>
    <mergeCell ref="K425:L425"/>
    <mergeCell ref="M425:N425"/>
    <mergeCell ref="O429:P429"/>
    <mergeCell ref="A430:B430"/>
    <mergeCell ref="C430:D430"/>
    <mergeCell ref="E430:J430"/>
    <mergeCell ref="K430:L430"/>
    <mergeCell ref="M430:N430"/>
    <mergeCell ref="O430:P430"/>
    <mergeCell ref="A429:B429"/>
    <mergeCell ref="C429:D429"/>
    <mergeCell ref="E429:J429"/>
    <mergeCell ref="K429:L429"/>
    <mergeCell ref="M429:N429"/>
    <mergeCell ref="A428:B428"/>
    <mergeCell ref="C428:J428"/>
    <mergeCell ref="K428:L428"/>
    <mergeCell ref="M428:N428"/>
    <mergeCell ref="O428:P428"/>
    <mergeCell ref="A433:B433"/>
    <mergeCell ref="C433:J433"/>
    <mergeCell ref="K433:L433"/>
    <mergeCell ref="M433:N433"/>
    <mergeCell ref="O433:P433"/>
    <mergeCell ref="O431:P431"/>
    <mergeCell ref="A432:B432"/>
    <mergeCell ref="C432:D432"/>
    <mergeCell ref="E432:J432"/>
    <mergeCell ref="K432:L432"/>
    <mergeCell ref="M432:N432"/>
    <mergeCell ref="O432:P432"/>
    <mergeCell ref="A431:B431"/>
    <mergeCell ref="C431:D431"/>
    <mergeCell ref="E431:J431"/>
    <mergeCell ref="K431:L431"/>
    <mergeCell ref="M431:N431"/>
    <mergeCell ref="O435:P435"/>
    <mergeCell ref="A436:B436"/>
    <mergeCell ref="C436:D436"/>
    <mergeCell ref="E436:J436"/>
    <mergeCell ref="K436:L436"/>
    <mergeCell ref="M436:N436"/>
    <mergeCell ref="O436:P436"/>
    <mergeCell ref="A435:B435"/>
    <mergeCell ref="C435:D435"/>
    <mergeCell ref="E435:J435"/>
    <mergeCell ref="K435:L435"/>
    <mergeCell ref="M435:N435"/>
    <mergeCell ref="A434:B434"/>
    <mergeCell ref="C434:J434"/>
    <mergeCell ref="K434:L434"/>
    <mergeCell ref="M434:N434"/>
    <mergeCell ref="O434:P434"/>
    <mergeCell ref="A440:B440"/>
    <mergeCell ref="C440:J440"/>
    <mergeCell ref="K440:L440"/>
    <mergeCell ref="M440:N440"/>
    <mergeCell ref="O440:P440"/>
    <mergeCell ref="A439:B439"/>
    <mergeCell ref="C439:J439"/>
    <mergeCell ref="K439:L439"/>
    <mergeCell ref="M439:N439"/>
    <mergeCell ref="O439:P439"/>
    <mergeCell ref="O437:P437"/>
    <mergeCell ref="A438:B438"/>
    <mergeCell ref="C438:D438"/>
    <mergeCell ref="E438:J438"/>
    <mergeCell ref="K438:L438"/>
    <mergeCell ref="M438:N438"/>
    <mergeCell ref="O438:P438"/>
    <mergeCell ref="A437:B437"/>
    <mergeCell ref="C437:D437"/>
    <mergeCell ref="E437:J437"/>
    <mergeCell ref="K437:L437"/>
    <mergeCell ref="M437:N437"/>
    <mergeCell ref="A443:B443"/>
    <mergeCell ref="C443:J443"/>
    <mergeCell ref="K443:L443"/>
    <mergeCell ref="M443:N443"/>
    <mergeCell ref="O443:P443"/>
    <mergeCell ref="O441:P441"/>
    <mergeCell ref="A442:B442"/>
    <mergeCell ref="C442:D442"/>
    <mergeCell ref="E442:J442"/>
    <mergeCell ref="K442:L442"/>
    <mergeCell ref="M442:N442"/>
    <mergeCell ref="O442:P442"/>
    <mergeCell ref="A441:B441"/>
    <mergeCell ref="C441:D441"/>
    <mergeCell ref="E441:J441"/>
    <mergeCell ref="K441:L441"/>
    <mergeCell ref="M441:N441"/>
    <mergeCell ref="A446:B446"/>
    <mergeCell ref="C446:J446"/>
    <mergeCell ref="K446:L446"/>
    <mergeCell ref="M446:N446"/>
    <mergeCell ref="O446:P446"/>
    <mergeCell ref="O444:P444"/>
    <mergeCell ref="A445:B445"/>
    <mergeCell ref="C445:D445"/>
    <mergeCell ref="E445:J445"/>
    <mergeCell ref="K445:L445"/>
    <mergeCell ref="M445:N445"/>
    <mergeCell ref="O445:P445"/>
    <mergeCell ref="A444:B444"/>
    <mergeCell ref="C444:D444"/>
    <mergeCell ref="E444:J444"/>
    <mergeCell ref="K444:L444"/>
    <mergeCell ref="M444:N444"/>
    <mergeCell ref="O448:P448"/>
    <mergeCell ref="A449:B449"/>
    <mergeCell ref="C449:D449"/>
    <mergeCell ref="E449:J449"/>
    <mergeCell ref="K449:L449"/>
    <mergeCell ref="M449:N449"/>
    <mergeCell ref="O449:P449"/>
    <mergeCell ref="A448:B448"/>
    <mergeCell ref="C448:D448"/>
    <mergeCell ref="E448:J448"/>
    <mergeCell ref="K448:L448"/>
    <mergeCell ref="M448:N448"/>
    <mergeCell ref="A447:B447"/>
    <mergeCell ref="C447:J447"/>
    <mergeCell ref="K447:L447"/>
    <mergeCell ref="M447:N447"/>
    <mergeCell ref="O447:P447"/>
    <mergeCell ref="O452:P452"/>
    <mergeCell ref="A453:B453"/>
    <mergeCell ref="C453:D453"/>
    <mergeCell ref="E453:J453"/>
    <mergeCell ref="K453:L453"/>
    <mergeCell ref="M453:N453"/>
    <mergeCell ref="O453:P453"/>
    <mergeCell ref="A452:B452"/>
    <mergeCell ref="C452:D452"/>
    <mergeCell ref="E452:J452"/>
    <mergeCell ref="K452:L452"/>
    <mergeCell ref="M452:N452"/>
    <mergeCell ref="O450:P450"/>
    <mergeCell ref="A451:B451"/>
    <mergeCell ref="C451:D451"/>
    <mergeCell ref="E451:J451"/>
    <mergeCell ref="K451:L451"/>
    <mergeCell ref="M451:N451"/>
    <mergeCell ref="O451:P451"/>
    <mergeCell ref="A450:B450"/>
    <mergeCell ref="C450:D450"/>
    <mergeCell ref="E450:J450"/>
    <mergeCell ref="K450:L450"/>
    <mergeCell ref="M450:N450"/>
    <mergeCell ref="O456:P456"/>
    <mergeCell ref="A457:B457"/>
    <mergeCell ref="C457:D457"/>
    <mergeCell ref="E457:J457"/>
    <mergeCell ref="K457:L457"/>
    <mergeCell ref="M457:N457"/>
    <mergeCell ref="O457:P457"/>
    <mergeCell ref="A456:B456"/>
    <mergeCell ref="C456:D456"/>
    <mergeCell ref="E456:J456"/>
    <mergeCell ref="K456:L456"/>
    <mergeCell ref="M456:N456"/>
    <mergeCell ref="O454:P454"/>
    <mergeCell ref="A455:B455"/>
    <mergeCell ref="C455:J455"/>
    <mergeCell ref="K455:L455"/>
    <mergeCell ref="M455:N455"/>
    <mergeCell ref="O455:P455"/>
    <mergeCell ref="A454:B454"/>
    <mergeCell ref="C454:D454"/>
    <mergeCell ref="E454:J454"/>
    <mergeCell ref="K454:L454"/>
    <mergeCell ref="M454:N454"/>
    <mergeCell ref="O460:P460"/>
    <mergeCell ref="A461:B461"/>
    <mergeCell ref="C461:D461"/>
    <mergeCell ref="E461:J461"/>
    <mergeCell ref="K461:L461"/>
    <mergeCell ref="M461:N461"/>
    <mergeCell ref="O461:P461"/>
    <mergeCell ref="A460:B460"/>
    <mergeCell ref="C460:D460"/>
    <mergeCell ref="E460:J460"/>
    <mergeCell ref="K460:L460"/>
    <mergeCell ref="M460:N460"/>
    <mergeCell ref="O458:P458"/>
    <mergeCell ref="A459:B459"/>
    <mergeCell ref="C459:D459"/>
    <mergeCell ref="E459:J459"/>
    <mergeCell ref="K459:L459"/>
    <mergeCell ref="M459:N459"/>
    <mergeCell ref="O459:P459"/>
    <mergeCell ref="A458:B458"/>
    <mergeCell ref="C458:D458"/>
    <mergeCell ref="E458:J458"/>
    <mergeCell ref="K458:L458"/>
    <mergeCell ref="M458:N458"/>
    <mergeCell ref="A465:B465"/>
    <mergeCell ref="C465:J465"/>
    <mergeCell ref="K465:L465"/>
    <mergeCell ref="M465:N465"/>
    <mergeCell ref="O465:P465"/>
    <mergeCell ref="A464:B464"/>
    <mergeCell ref="C464:J464"/>
    <mergeCell ref="K464:L464"/>
    <mergeCell ref="M464:N464"/>
    <mergeCell ref="O464:P464"/>
    <mergeCell ref="O462:P462"/>
    <mergeCell ref="A463:B463"/>
    <mergeCell ref="C463:D463"/>
    <mergeCell ref="E463:J463"/>
    <mergeCell ref="K463:L463"/>
    <mergeCell ref="M463:N463"/>
    <mergeCell ref="O463:P463"/>
    <mergeCell ref="A462:B462"/>
    <mergeCell ref="C462:D462"/>
    <mergeCell ref="E462:J462"/>
    <mergeCell ref="K462:L462"/>
    <mergeCell ref="M462:N462"/>
    <mergeCell ref="O468:P468"/>
    <mergeCell ref="A469:B469"/>
    <mergeCell ref="C469:D469"/>
    <mergeCell ref="E469:J469"/>
    <mergeCell ref="K469:L469"/>
    <mergeCell ref="M469:N469"/>
    <mergeCell ref="O469:P469"/>
    <mergeCell ref="A468:B468"/>
    <mergeCell ref="C468:D468"/>
    <mergeCell ref="E468:J468"/>
    <mergeCell ref="K468:L468"/>
    <mergeCell ref="M468:N468"/>
    <mergeCell ref="O466:P466"/>
    <mergeCell ref="A467:B467"/>
    <mergeCell ref="C467:D467"/>
    <mergeCell ref="E467:J467"/>
    <mergeCell ref="K467:L467"/>
    <mergeCell ref="M467:N467"/>
    <mergeCell ref="O467:P467"/>
    <mergeCell ref="A466:B466"/>
    <mergeCell ref="C466:D466"/>
    <mergeCell ref="E466:J466"/>
    <mergeCell ref="K466:L466"/>
    <mergeCell ref="M466:N466"/>
    <mergeCell ref="O472:P472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O470:P470"/>
    <mergeCell ref="A471:B471"/>
    <mergeCell ref="C471:D471"/>
    <mergeCell ref="E471:J471"/>
    <mergeCell ref="K471:L471"/>
    <mergeCell ref="M471:N471"/>
    <mergeCell ref="O471:P471"/>
    <mergeCell ref="A470:B470"/>
    <mergeCell ref="C470:D470"/>
    <mergeCell ref="E470:J470"/>
    <mergeCell ref="K470:L470"/>
    <mergeCell ref="M470:N470"/>
    <mergeCell ref="O476:P476"/>
    <mergeCell ref="A477:B477"/>
    <mergeCell ref="C477:D477"/>
    <mergeCell ref="E477:J477"/>
    <mergeCell ref="K477:L477"/>
    <mergeCell ref="M477:N477"/>
    <mergeCell ref="O477:P477"/>
    <mergeCell ref="A476:B476"/>
    <mergeCell ref="C476:D476"/>
    <mergeCell ref="E476:J476"/>
    <mergeCell ref="K476:L476"/>
    <mergeCell ref="M476:N476"/>
    <mergeCell ref="O474:P474"/>
    <mergeCell ref="A475:B475"/>
    <mergeCell ref="C475:D475"/>
    <mergeCell ref="E475:J475"/>
    <mergeCell ref="K475:L475"/>
    <mergeCell ref="M475:N475"/>
    <mergeCell ref="O475:P475"/>
    <mergeCell ref="A474:B474"/>
    <mergeCell ref="C474:D474"/>
    <mergeCell ref="E474:J474"/>
    <mergeCell ref="K474:L474"/>
    <mergeCell ref="M474:N474"/>
    <mergeCell ref="A480:B480"/>
    <mergeCell ref="C480:J480"/>
    <mergeCell ref="K480:L480"/>
    <mergeCell ref="M480:N480"/>
    <mergeCell ref="O480:P480"/>
    <mergeCell ref="O478:P478"/>
    <mergeCell ref="A479:B479"/>
    <mergeCell ref="C479:D479"/>
    <mergeCell ref="E479:J479"/>
    <mergeCell ref="K479:L479"/>
    <mergeCell ref="M479:N479"/>
    <mergeCell ref="O479:P479"/>
    <mergeCell ref="A478:B478"/>
    <mergeCell ref="C478:D478"/>
    <mergeCell ref="E478:J478"/>
    <mergeCell ref="K478:L478"/>
    <mergeCell ref="M478:N478"/>
    <mergeCell ref="O483:P483"/>
    <mergeCell ref="A484:B484"/>
    <mergeCell ref="C484:D484"/>
    <mergeCell ref="E484:J484"/>
    <mergeCell ref="K484:L484"/>
    <mergeCell ref="M484:N484"/>
    <mergeCell ref="O484:P484"/>
    <mergeCell ref="A483:B483"/>
    <mergeCell ref="C483:D483"/>
    <mergeCell ref="E483:J483"/>
    <mergeCell ref="K483:L483"/>
    <mergeCell ref="M483:N483"/>
    <mergeCell ref="O481:P481"/>
    <mergeCell ref="A482:B482"/>
    <mergeCell ref="C482:D482"/>
    <mergeCell ref="E482:J482"/>
    <mergeCell ref="K482:L482"/>
    <mergeCell ref="M482:N482"/>
    <mergeCell ref="O482:P482"/>
    <mergeCell ref="A481:B481"/>
    <mergeCell ref="C481:D481"/>
    <mergeCell ref="E481:J481"/>
    <mergeCell ref="K481:L481"/>
    <mergeCell ref="M481:N481"/>
    <mergeCell ref="O487:P487"/>
    <mergeCell ref="A488:B488"/>
    <mergeCell ref="C488:D488"/>
    <mergeCell ref="E488:J488"/>
    <mergeCell ref="K488:L488"/>
    <mergeCell ref="M488:N488"/>
    <mergeCell ref="O488:P488"/>
    <mergeCell ref="A487:B487"/>
    <mergeCell ref="C487:D487"/>
    <mergeCell ref="E487:J487"/>
    <mergeCell ref="K487:L487"/>
    <mergeCell ref="M487:N487"/>
    <mergeCell ref="O485:P485"/>
    <mergeCell ref="A486:B486"/>
    <mergeCell ref="C486:D486"/>
    <mergeCell ref="E486:J486"/>
    <mergeCell ref="K486:L486"/>
    <mergeCell ref="M486:N486"/>
    <mergeCell ref="O486:P486"/>
    <mergeCell ref="A485:B485"/>
    <mergeCell ref="C485:D485"/>
    <mergeCell ref="E485:J485"/>
    <mergeCell ref="K485:L485"/>
    <mergeCell ref="M485:N485"/>
    <mergeCell ref="O491:P491"/>
    <mergeCell ref="A492:B492"/>
    <mergeCell ref="C492:D492"/>
    <mergeCell ref="E492:J492"/>
    <mergeCell ref="K492:L492"/>
    <mergeCell ref="M492:N492"/>
    <mergeCell ref="O492:P492"/>
    <mergeCell ref="A491:B491"/>
    <mergeCell ref="C491:D491"/>
    <mergeCell ref="E491:J491"/>
    <mergeCell ref="K491:L491"/>
    <mergeCell ref="M491:N491"/>
    <mergeCell ref="O489:P489"/>
    <mergeCell ref="A490:B490"/>
    <mergeCell ref="C490:D490"/>
    <mergeCell ref="E490:J490"/>
    <mergeCell ref="K490:L490"/>
    <mergeCell ref="M490:N490"/>
    <mergeCell ref="O490:P490"/>
    <mergeCell ref="A489:B489"/>
    <mergeCell ref="C489:D489"/>
    <mergeCell ref="E489:J489"/>
    <mergeCell ref="K489:L489"/>
    <mergeCell ref="M489:N489"/>
    <mergeCell ref="A497:B497"/>
    <mergeCell ref="C497:J497"/>
    <mergeCell ref="K497:L497"/>
    <mergeCell ref="M497:N497"/>
    <mergeCell ref="O497:P497"/>
    <mergeCell ref="O495:P495"/>
    <mergeCell ref="A496:B496"/>
    <mergeCell ref="C496:J496"/>
    <mergeCell ref="K496:L496"/>
    <mergeCell ref="M496:N496"/>
    <mergeCell ref="O496:P496"/>
    <mergeCell ref="A495:B495"/>
    <mergeCell ref="C495:D495"/>
    <mergeCell ref="E495:J495"/>
    <mergeCell ref="K495:L495"/>
    <mergeCell ref="M495:N495"/>
    <mergeCell ref="O493:P493"/>
    <mergeCell ref="A494:B494"/>
    <mergeCell ref="C494:D494"/>
    <mergeCell ref="E494:J494"/>
    <mergeCell ref="K494:L494"/>
    <mergeCell ref="M494:N494"/>
    <mergeCell ref="O494:P494"/>
    <mergeCell ref="A493:B493"/>
    <mergeCell ref="C493:D493"/>
    <mergeCell ref="E493:J493"/>
    <mergeCell ref="K493:L493"/>
    <mergeCell ref="M493:N493"/>
    <mergeCell ref="O500:P500"/>
    <mergeCell ref="A501:B501"/>
    <mergeCell ref="C501:D501"/>
    <mergeCell ref="E501:J501"/>
    <mergeCell ref="K501:L501"/>
    <mergeCell ref="M501:N501"/>
    <mergeCell ref="O501:P501"/>
    <mergeCell ref="A500:B500"/>
    <mergeCell ref="C500:D500"/>
    <mergeCell ref="E500:J500"/>
    <mergeCell ref="K500:L500"/>
    <mergeCell ref="M500:N500"/>
    <mergeCell ref="O498:P498"/>
    <mergeCell ref="A499:B499"/>
    <mergeCell ref="C499:D499"/>
    <mergeCell ref="E499:J499"/>
    <mergeCell ref="K499:L499"/>
    <mergeCell ref="M499:N499"/>
    <mergeCell ref="O499:P499"/>
    <mergeCell ref="A498:B498"/>
    <mergeCell ref="C498:D498"/>
    <mergeCell ref="E498:J498"/>
    <mergeCell ref="K498:L498"/>
    <mergeCell ref="M498:N498"/>
    <mergeCell ref="O503:P503"/>
    <mergeCell ref="A504:B504"/>
    <mergeCell ref="C504:D504"/>
    <mergeCell ref="E504:J504"/>
    <mergeCell ref="K504:L504"/>
    <mergeCell ref="M504:N504"/>
    <mergeCell ref="O504:P504"/>
    <mergeCell ref="A503:B503"/>
    <mergeCell ref="C503:D503"/>
    <mergeCell ref="E503:J503"/>
    <mergeCell ref="K503:L503"/>
    <mergeCell ref="M503:N503"/>
    <mergeCell ref="A502:B502"/>
    <mergeCell ref="C502:J502"/>
    <mergeCell ref="K502:L502"/>
    <mergeCell ref="M502:N502"/>
    <mergeCell ref="O502:P502"/>
    <mergeCell ref="A508:B508"/>
    <mergeCell ref="C508:J508"/>
    <mergeCell ref="K508:L508"/>
    <mergeCell ref="M508:N508"/>
    <mergeCell ref="O508:P508"/>
    <mergeCell ref="A507:B507"/>
    <mergeCell ref="C507:J507"/>
    <mergeCell ref="K507:L507"/>
    <mergeCell ref="M507:N507"/>
    <mergeCell ref="O507:P507"/>
    <mergeCell ref="O505:P505"/>
    <mergeCell ref="A506:B506"/>
    <mergeCell ref="C506:D506"/>
    <mergeCell ref="E506:J506"/>
    <mergeCell ref="K506:L506"/>
    <mergeCell ref="M506:N506"/>
    <mergeCell ref="O506:P506"/>
    <mergeCell ref="A505:B505"/>
    <mergeCell ref="C505:D505"/>
    <mergeCell ref="E505:J505"/>
    <mergeCell ref="K505:L505"/>
    <mergeCell ref="M505:N505"/>
    <mergeCell ref="A512:B512"/>
    <mergeCell ref="C512:J512"/>
    <mergeCell ref="K512:L512"/>
    <mergeCell ref="M512:N512"/>
    <mergeCell ref="O512:P512"/>
    <mergeCell ref="A511:B511"/>
    <mergeCell ref="C511:J511"/>
    <mergeCell ref="K511:L511"/>
    <mergeCell ref="M511:N511"/>
    <mergeCell ref="O511:P511"/>
    <mergeCell ref="A510:B510"/>
    <mergeCell ref="C510:J510"/>
    <mergeCell ref="K510:L510"/>
    <mergeCell ref="M510:N510"/>
    <mergeCell ref="O510:P510"/>
    <mergeCell ref="A509:B509"/>
    <mergeCell ref="C509:J509"/>
    <mergeCell ref="K509:L509"/>
    <mergeCell ref="M509:N509"/>
    <mergeCell ref="O509:P509"/>
    <mergeCell ref="A516:B516"/>
    <mergeCell ref="C516:J516"/>
    <mergeCell ref="K516:L516"/>
    <mergeCell ref="M516:N516"/>
    <mergeCell ref="O516:P516"/>
    <mergeCell ref="A515:B515"/>
    <mergeCell ref="C515:J515"/>
    <mergeCell ref="K515:L515"/>
    <mergeCell ref="M515:N515"/>
    <mergeCell ref="O515:P515"/>
    <mergeCell ref="O513:P513"/>
    <mergeCell ref="A514:B514"/>
    <mergeCell ref="C514:D514"/>
    <mergeCell ref="E514:J514"/>
    <mergeCell ref="K514:L514"/>
    <mergeCell ref="M514:N514"/>
    <mergeCell ref="O514:P514"/>
    <mergeCell ref="A513:B513"/>
    <mergeCell ref="C513:D513"/>
    <mergeCell ref="E513:J513"/>
    <mergeCell ref="K513:L513"/>
    <mergeCell ref="M513:N513"/>
    <mergeCell ref="O519:P519"/>
    <mergeCell ref="A520:B520"/>
    <mergeCell ref="C520:D520"/>
    <mergeCell ref="E520:J520"/>
    <mergeCell ref="K520:L520"/>
    <mergeCell ref="M520:N520"/>
    <mergeCell ref="O520:P520"/>
    <mergeCell ref="A519:B519"/>
    <mergeCell ref="C519:D519"/>
    <mergeCell ref="E519:J519"/>
    <mergeCell ref="K519:L519"/>
    <mergeCell ref="M519:N519"/>
    <mergeCell ref="O517:P517"/>
    <mergeCell ref="A518:B518"/>
    <mergeCell ref="C518:D518"/>
    <mergeCell ref="E518:J518"/>
    <mergeCell ref="K518:L518"/>
    <mergeCell ref="M518:N518"/>
    <mergeCell ref="O518:P518"/>
    <mergeCell ref="A517:B517"/>
    <mergeCell ref="C517:D517"/>
    <mergeCell ref="E517:J517"/>
    <mergeCell ref="K517:L517"/>
    <mergeCell ref="M517:N517"/>
    <mergeCell ref="O523:P523"/>
    <mergeCell ref="A524:B524"/>
    <mergeCell ref="C524:D524"/>
    <mergeCell ref="E524:J524"/>
    <mergeCell ref="K524:L524"/>
    <mergeCell ref="M524:N524"/>
    <mergeCell ref="O524:P524"/>
    <mergeCell ref="A523:B523"/>
    <mergeCell ref="C523:D523"/>
    <mergeCell ref="E523:J523"/>
    <mergeCell ref="K523:L523"/>
    <mergeCell ref="M523:N523"/>
    <mergeCell ref="O521:P521"/>
    <mergeCell ref="A522:B522"/>
    <mergeCell ref="C522:D522"/>
    <mergeCell ref="E522:J522"/>
    <mergeCell ref="K522:L522"/>
    <mergeCell ref="M522:N522"/>
    <mergeCell ref="O522:P522"/>
    <mergeCell ref="A521:B521"/>
    <mergeCell ref="C521:D521"/>
    <mergeCell ref="E521:J521"/>
    <mergeCell ref="K521:L521"/>
    <mergeCell ref="M521:N521"/>
    <mergeCell ref="O527:P527"/>
    <mergeCell ref="A528:B528"/>
    <mergeCell ref="C528:D528"/>
    <mergeCell ref="E528:J528"/>
    <mergeCell ref="K528:L528"/>
    <mergeCell ref="M528:N528"/>
    <mergeCell ref="O528:P528"/>
    <mergeCell ref="A527:B527"/>
    <mergeCell ref="C527:D527"/>
    <mergeCell ref="E527:J527"/>
    <mergeCell ref="K527:L527"/>
    <mergeCell ref="M527:N527"/>
    <mergeCell ref="O525:P525"/>
    <mergeCell ref="A526:B526"/>
    <mergeCell ref="C526:D526"/>
    <mergeCell ref="E526:J526"/>
    <mergeCell ref="K526:L526"/>
    <mergeCell ref="M526:N526"/>
    <mergeCell ref="O526:P526"/>
    <mergeCell ref="A525:B525"/>
    <mergeCell ref="C525:D525"/>
    <mergeCell ref="E525:J525"/>
    <mergeCell ref="K525:L525"/>
    <mergeCell ref="M525:N525"/>
    <mergeCell ref="O531:P531"/>
    <mergeCell ref="A532:B532"/>
    <mergeCell ref="C532:D532"/>
    <mergeCell ref="E532:J532"/>
    <mergeCell ref="K532:L532"/>
    <mergeCell ref="M532:N532"/>
    <mergeCell ref="O532:P532"/>
    <mergeCell ref="A531:B531"/>
    <mergeCell ref="C531:D531"/>
    <mergeCell ref="E531:J531"/>
    <mergeCell ref="K531:L531"/>
    <mergeCell ref="M531:N531"/>
    <mergeCell ref="O529:P529"/>
    <mergeCell ref="A530:B530"/>
    <mergeCell ref="C530:D530"/>
    <mergeCell ref="E530:J530"/>
    <mergeCell ref="K530:L530"/>
    <mergeCell ref="M530:N530"/>
    <mergeCell ref="O530:P530"/>
    <mergeCell ref="A529:B529"/>
    <mergeCell ref="C529:D529"/>
    <mergeCell ref="E529:J529"/>
    <mergeCell ref="K529:L529"/>
    <mergeCell ref="M529:N529"/>
    <mergeCell ref="O535:P535"/>
    <mergeCell ref="A536:B536"/>
    <mergeCell ref="C536:D536"/>
    <mergeCell ref="E536:J536"/>
    <mergeCell ref="K536:L536"/>
    <mergeCell ref="M536:N536"/>
    <mergeCell ref="O536:P536"/>
    <mergeCell ref="A535:B535"/>
    <mergeCell ref="C535:D535"/>
    <mergeCell ref="E535:J535"/>
    <mergeCell ref="K535:L535"/>
    <mergeCell ref="M535:N535"/>
    <mergeCell ref="O533:P533"/>
    <mergeCell ref="A534:B534"/>
    <mergeCell ref="C534:D534"/>
    <mergeCell ref="E534:J534"/>
    <mergeCell ref="K534:L534"/>
    <mergeCell ref="M534:N534"/>
    <mergeCell ref="O534:P534"/>
    <mergeCell ref="A533:B533"/>
    <mergeCell ref="C533:D533"/>
    <mergeCell ref="E533:J533"/>
    <mergeCell ref="K533:L533"/>
    <mergeCell ref="M533:N533"/>
    <mergeCell ref="O539:P539"/>
    <mergeCell ref="A540:B540"/>
    <mergeCell ref="C540:D540"/>
    <mergeCell ref="E540:J540"/>
    <mergeCell ref="K540:L540"/>
    <mergeCell ref="M540:N540"/>
    <mergeCell ref="O540:P540"/>
    <mergeCell ref="A539:B539"/>
    <mergeCell ref="C539:D539"/>
    <mergeCell ref="E539:J539"/>
    <mergeCell ref="K539:L539"/>
    <mergeCell ref="M539:N539"/>
    <mergeCell ref="O537:P537"/>
    <mergeCell ref="A538:B538"/>
    <mergeCell ref="C538:D538"/>
    <mergeCell ref="E538:J538"/>
    <mergeCell ref="K538:L538"/>
    <mergeCell ref="M538:N538"/>
    <mergeCell ref="O538:P538"/>
    <mergeCell ref="A537:B537"/>
    <mergeCell ref="C537:D537"/>
    <mergeCell ref="E537:J537"/>
    <mergeCell ref="K537:L537"/>
    <mergeCell ref="M537:N537"/>
    <mergeCell ref="O543:P543"/>
    <mergeCell ref="A544:B544"/>
    <mergeCell ref="C544:D544"/>
    <mergeCell ref="E544:J544"/>
    <mergeCell ref="K544:L544"/>
    <mergeCell ref="M544:N544"/>
    <mergeCell ref="O544:P544"/>
    <mergeCell ref="A543:B543"/>
    <mergeCell ref="C543:D543"/>
    <mergeCell ref="E543:J543"/>
    <mergeCell ref="K543:L543"/>
    <mergeCell ref="M543:N543"/>
    <mergeCell ref="O541:P541"/>
    <mergeCell ref="A542:B542"/>
    <mergeCell ref="C542:D542"/>
    <mergeCell ref="E542:J542"/>
    <mergeCell ref="K542:L542"/>
    <mergeCell ref="M542:N542"/>
    <mergeCell ref="O542:P542"/>
    <mergeCell ref="A541:B541"/>
    <mergeCell ref="C541:D541"/>
    <mergeCell ref="E541:J541"/>
    <mergeCell ref="K541:L541"/>
    <mergeCell ref="M541:N541"/>
    <mergeCell ref="O547:P547"/>
    <mergeCell ref="A548:B548"/>
    <mergeCell ref="C548:D548"/>
    <mergeCell ref="E548:J548"/>
    <mergeCell ref="K548:L548"/>
    <mergeCell ref="M548:N548"/>
    <mergeCell ref="O548:P548"/>
    <mergeCell ref="A547:B547"/>
    <mergeCell ref="C547:D547"/>
    <mergeCell ref="E547:J547"/>
    <mergeCell ref="K547:L547"/>
    <mergeCell ref="M547:N547"/>
    <mergeCell ref="O545:P545"/>
    <mergeCell ref="A546:B546"/>
    <mergeCell ref="C546:D546"/>
    <mergeCell ref="E546:J546"/>
    <mergeCell ref="K546:L546"/>
    <mergeCell ref="M546:N546"/>
    <mergeCell ref="O546:P546"/>
    <mergeCell ref="A545:B545"/>
    <mergeCell ref="C545:D545"/>
    <mergeCell ref="E545:J545"/>
    <mergeCell ref="K545:L545"/>
    <mergeCell ref="M545:N545"/>
    <mergeCell ref="O551:P551"/>
    <mergeCell ref="A552:B552"/>
    <mergeCell ref="C552:J552"/>
    <mergeCell ref="K552:L552"/>
    <mergeCell ref="M552:N552"/>
    <mergeCell ref="O552:P552"/>
    <mergeCell ref="A551:B551"/>
    <mergeCell ref="C551:D551"/>
    <mergeCell ref="E551:J551"/>
    <mergeCell ref="K551:L551"/>
    <mergeCell ref="M551:N551"/>
    <mergeCell ref="O549:P549"/>
    <mergeCell ref="A550:B550"/>
    <mergeCell ref="C550:D550"/>
    <mergeCell ref="E550:J550"/>
    <mergeCell ref="K550:L550"/>
    <mergeCell ref="M550:N550"/>
    <mergeCell ref="O550:P550"/>
    <mergeCell ref="A549:B549"/>
    <mergeCell ref="C549:D549"/>
    <mergeCell ref="E549:J549"/>
    <mergeCell ref="K549:L549"/>
    <mergeCell ref="M549:N549"/>
    <mergeCell ref="O554:P554"/>
    <mergeCell ref="A555:B555"/>
    <mergeCell ref="C555:D555"/>
    <mergeCell ref="E555:J555"/>
    <mergeCell ref="K555:L555"/>
    <mergeCell ref="M555:N555"/>
    <mergeCell ref="O555:P555"/>
    <mergeCell ref="A554:B554"/>
    <mergeCell ref="C554:D554"/>
    <mergeCell ref="E554:J554"/>
    <mergeCell ref="K554:L554"/>
    <mergeCell ref="M554:N554"/>
    <mergeCell ref="A553:B553"/>
    <mergeCell ref="C553:J553"/>
    <mergeCell ref="K553:L553"/>
    <mergeCell ref="M553:N553"/>
    <mergeCell ref="O553:P553"/>
    <mergeCell ref="O558:P558"/>
    <mergeCell ref="A559:B559"/>
    <mergeCell ref="C559:D559"/>
    <mergeCell ref="E559:J559"/>
    <mergeCell ref="K559:L559"/>
    <mergeCell ref="M559:N559"/>
    <mergeCell ref="O559:P559"/>
    <mergeCell ref="A558:B558"/>
    <mergeCell ref="C558:D558"/>
    <mergeCell ref="E558:J558"/>
    <mergeCell ref="K558:L558"/>
    <mergeCell ref="M558:N558"/>
    <mergeCell ref="O556:P556"/>
    <mergeCell ref="A557:B557"/>
    <mergeCell ref="C557:D557"/>
    <mergeCell ref="E557:J557"/>
    <mergeCell ref="K557:L557"/>
    <mergeCell ref="M557:N557"/>
    <mergeCell ref="O557:P557"/>
    <mergeCell ref="A556:B556"/>
    <mergeCell ref="C556:D556"/>
    <mergeCell ref="E556:J556"/>
    <mergeCell ref="K556:L556"/>
    <mergeCell ref="M556:N556"/>
    <mergeCell ref="A562:B562"/>
    <mergeCell ref="C562:J562"/>
    <mergeCell ref="K562:L562"/>
    <mergeCell ref="M562:N562"/>
    <mergeCell ref="O562:P562"/>
    <mergeCell ref="O560:P560"/>
    <mergeCell ref="A561:B561"/>
    <mergeCell ref="C561:D561"/>
    <mergeCell ref="E561:J561"/>
    <mergeCell ref="K561:L561"/>
    <mergeCell ref="M561:N561"/>
    <mergeCell ref="O561:P561"/>
    <mergeCell ref="A560:B560"/>
    <mergeCell ref="C560:D560"/>
    <mergeCell ref="E560:J560"/>
    <mergeCell ref="K560:L560"/>
    <mergeCell ref="M560:N560"/>
    <mergeCell ref="O564:P564"/>
    <mergeCell ref="A565:B565"/>
    <mergeCell ref="C565:D565"/>
    <mergeCell ref="E565:J565"/>
    <mergeCell ref="K565:L565"/>
    <mergeCell ref="M565:N565"/>
    <mergeCell ref="O565:P565"/>
    <mergeCell ref="A564:B564"/>
    <mergeCell ref="C564:D564"/>
    <mergeCell ref="E564:J564"/>
    <mergeCell ref="K564:L564"/>
    <mergeCell ref="M564:N564"/>
    <mergeCell ref="A563:B563"/>
    <mergeCell ref="C563:J563"/>
    <mergeCell ref="K563:L563"/>
    <mergeCell ref="M563:N563"/>
    <mergeCell ref="O563:P563"/>
    <mergeCell ref="A568:B568"/>
    <mergeCell ref="C568:J568"/>
    <mergeCell ref="K568:L568"/>
    <mergeCell ref="M568:N568"/>
    <mergeCell ref="O568:P568"/>
    <mergeCell ref="O566:P566"/>
    <mergeCell ref="A567:B567"/>
    <mergeCell ref="C567:D567"/>
    <mergeCell ref="E567:J567"/>
    <mergeCell ref="K567:L567"/>
    <mergeCell ref="M567:N567"/>
    <mergeCell ref="O567:P567"/>
    <mergeCell ref="A566:B566"/>
    <mergeCell ref="C566:D566"/>
    <mergeCell ref="E566:J566"/>
    <mergeCell ref="K566:L566"/>
    <mergeCell ref="M566:N566"/>
    <mergeCell ref="A572:B572"/>
    <mergeCell ref="C572:J572"/>
    <mergeCell ref="K572:L572"/>
    <mergeCell ref="M572:N572"/>
    <mergeCell ref="O572:P572"/>
    <mergeCell ref="A571:B571"/>
    <mergeCell ref="C571:J571"/>
    <mergeCell ref="K571:L571"/>
    <mergeCell ref="M571:N571"/>
    <mergeCell ref="O571:P571"/>
    <mergeCell ref="A570:B570"/>
    <mergeCell ref="C570:J570"/>
    <mergeCell ref="K570:L570"/>
    <mergeCell ref="M570:N570"/>
    <mergeCell ref="O570:P570"/>
    <mergeCell ref="A569:B569"/>
    <mergeCell ref="C569:J569"/>
    <mergeCell ref="K569:L569"/>
    <mergeCell ref="M569:N569"/>
    <mergeCell ref="O569:P569"/>
    <mergeCell ref="A576:B576"/>
    <mergeCell ref="C576:J576"/>
    <mergeCell ref="K576:L576"/>
    <mergeCell ref="M576:N576"/>
    <mergeCell ref="O576:P576"/>
    <mergeCell ref="A575:B575"/>
    <mergeCell ref="C575:J575"/>
    <mergeCell ref="K575:L575"/>
    <mergeCell ref="M575:N575"/>
    <mergeCell ref="O575:P575"/>
    <mergeCell ref="A574:B574"/>
    <mergeCell ref="C574:J574"/>
    <mergeCell ref="K574:L574"/>
    <mergeCell ref="M574:N574"/>
    <mergeCell ref="O574:P574"/>
    <mergeCell ref="A573:B573"/>
    <mergeCell ref="C573:J573"/>
    <mergeCell ref="K573:L573"/>
    <mergeCell ref="M573:N573"/>
    <mergeCell ref="O573:P573"/>
    <mergeCell ref="A580:B580"/>
    <mergeCell ref="C580:J580"/>
    <mergeCell ref="K580:L580"/>
    <mergeCell ref="M580:N580"/>
    <mergeCell ref="O580:P580"/>
    <mergeCell ref="A579:B579"/>
    <mergeCell ref="C579:J579"/>
    <mergeCell ref="K579:L579"/>
    <mergeCell ref="M579:N579"/>
    <mergeCell ref="O579:P579"/>
    <mergeCell ref="A578:B578"/>
    <mergeCell ref="C578:J578"/>
    <mergeCell ref="K578:L578"/>
    <mergeCell ref="M578:N578"/>
    <mergeCell ref="O578:P578"/>
    <mergeCell ref="A577:B577"/>
    <mergeCell ref="C577:J577"/>
    <mergeCell ref="K577:L577"/>
    <mergeCell ref="M577:N577"/>
    <mergeCell ref="O577:P577"/>
    <mergeCell ref="A583:B583"/>
    <mergeCell ref="C583:J583"/>
    <mergeCell ref="K583:L583"/>
    <mergeCell ref="M583:N583"/>
    <mergeCell ref="O583:P583"/>
    <mergeCell ref="O581:P581"/>
    <mergeCell ref="A582:B582"/>
    <mergeCell ref="C582:D582"/>
    <mergeCell ref="E582:J582"/>
    <mergeCell ref="K582:L582"/>
    <mergeCell ref="M582:N582"/>
    <mergeCell ref="O582:P582"/>
    <mergeCell ref="A581:B581"/>
    <mergeCell ref="C581:D581"/>
    <mergeCell ref="E581:J581"/>
    <mergeCell ref="K581:L581"/>
    <mergeCell ref="M581:N581"/>
    <mergeCell ref="O585:P585"/>
    <mergeCell ref="A586:B586"/>
    <mergeCell ref="C586:D586"/>
    <mergeCell ref="E586:J586"/>
    <mergeCell ref="K586:L586"/>
    <mergeCell ref="M586:N586"/>
    <mergeCell ref="O586:P586"/>
    <mergeCell ref="A585:B585"/>
    <mergeCell ref="C585:D585"/>
    <mergeCell ref="E585:J585"/>
    <mergeCell ref="K585:L585"/>
    <mergeCell ref="M585:N585"/>
    <mergeCell ref="A584:B584"/>
    <mergeCell ref="C584:J584"/>
    <mergeCell ref="K584:L584"/>
    <mergeCell ref="M584:N584"/>
    <mergeCell ref="O584:P584"/>
    <mergeCell ref="O589:P589"/>
    <mergeCell ref="A590:B590"/>
    <mergeCell ref="C590:D590"/>
    <mergeCell ref="E590:J590"/>
    <mergeCell ref="K590:L590"/>
    <mergeCell ref="M590:N590"/>
    <mergeCell ref="O590:P590"/>
    <mergeCell ref="A589:B589"/>
    <mergeCell ref="C589:D589"/>
    <mergeCell ref="E589:J589"/>
    <mergeCell ref="K589:L589"/>
    <mergeCell ref="M589:N589"/>
    <mergeCell ref="O587:P587"/>
    <mergeCell ref="A588:B588"/>
    <mergeCell ref="C588:D588"/>
    <mergeCell ref="E588:J588"/>
    <mergeCell ref="K588:L588"/>
    <mergeCell ref="M588:N588"/>
    <mergeCell ref="O588:P588"/>
    <mergeCell ref="A587:B587"/>
    <mergeCell ref="C587:D587"/>
    <mergeCell ref="E587:J587"/>
    <mergeCell ref="K587:L587"/>
    <mergeCell ref="M587:N587"/>
    <mergeCell ref="O593:P593"/>
    <mergeCell ref="A594:B594"/>
    <mergeCell ref="C594:D594"/>
    <mergeCell ref="E594:J594"/>
    <mergeCell ref="K594:L594"/>
    <mergeCell ref="M594:N594"/>
    <mergeCell ref="O594:P594"/>
    <mergeCell ref="A593:B593"/>
    <mergeCell ref="C593:D593"/>
    <mergeCell ref="E593:J593"/>
    <mergeCell ref="K593:L593"/>
    <mergeCell ref="M593:N593"/>
    <mergeCell ref="O591:P591"/>
    <mergeCell ref="A592:B592"/>
    <mergeCell ref="C592:D592"/>
    <mergeCell ref="E592:J592"/>
    <mergeCell ref="K592:L592"/>
    <mergeCell ref="M592:N592"/>
    <mergeCell ref="O592:P592"/>
    <mergeCell ref="A591:B591"/>
    <mergeCell ref="C591:D591"/>
    <mergeCell ref="E591:J591"/>
    <mergeCell ref="K591:L591"/>
    <mergeCell ref="M591:N591"/>
    <mergeCell ref="O597:P597"/>
    <mergeCell ref="A598:B598"/>
    <mergeCell ref="C598:D598"/>
    <mergeCell ref="E598:J598"/>
    <mergeCell ref="K598:L598"/>
    <mergeCell ref="M598:N598"/>
    <mergeCell ref="O598:P598"/>
    <mergeCell ref="A597:B597"/>
    <mergeCell ref="C597:D597"/>
    <mergeCell ref="E597:J597"/>
    <mergeCell ref="K597:L597"/>
    <mergeCell ref="M597:N597"/>
    <mergeCell ref="O595:P595"/>
    <mergeCell ref="A596:B596"/>
    <mergeCell ref="C596:D596"/>
    <mergeCell ref="E596:J596"/>
    <mergeCell ref="K596:L596"/>
    <mergeCell ref="M596:N596"/>
    <mergeCell ref="O596:P596"/>
    <mergeCell ref="A595:B595"/>
    <mergeCell ref="C595:D595"/>
    <mergeCell ref="E595:J595"/>
    <mergeCell ref="K595:L595"/>
    <mergeCell ref="M595:N595"/>
    <mergeCell ref="O601:P601"/>
    <mergeCell ref="A602:B602"/>
    <mergeCell ref="C602:J602"/>
    <mergeCell ref="K602:L602"/>
    <mergeCell ref="M602:N602"/>
    <mergeCell ref="O602:P602"/>
    <mergeCell ref="A601:B601"/>
    <mergeCell ref="C601:D601"/>
    <mergeCell ref="E601:J601"/>
    <mergeCell ref="K601:L601"/>
    <mergeCell ref="M601:N601"/>
    <mergeCell ref="O599:P599"/>
    <mergeCell ref="A600:B600"/>
    <mergeCell ref="C600:D600"/>
    <mergeCell ref="E600:J600"/>
    <mergeCell ref="K600:L600"/>
    <mergeCell ref="M600:N600"/>
    <mergeCell ref="O600:P600"/>
    <mergeCell ref="A599:B599"/>
    <mergeCell ref="C599:D599"/>
    <mergeCell ref="E599:J599"/>
    <mergeCell ref="K599:L599"/>
    <mergeCell ref="M599:N599"/>
    <mergeCell ref="O604:P604"/>
    <mergeCell ref="A605:B605"/>
    <mergeCell ref="C605:D605"/>
    <mergeCell ref="E605:J605"/>
    <mergeCell ref="K605:L605"/>
    <mergeCell ref="M605:N605"/>
    <mergeCell ref="O605:P605"/>
    <mergeCell ref="A604:B604"/>
    <mergeCell ref="C604:D604"/>
    <mergeCell ref="E604:J604"/>
    <mergeCell ref="K604:L604"/>
    <mergeCell ref="M604:N604"/>
    <mergeCell ref="A603:B603"/>
    <mergeCell ref="C603:J603"/>
    <mergeCell ref="K603:L603"/>
    <mergeCell ref="M603:N603"/>
    <mergeCell ref="O603:P603"/>
    <mergeCell ref="O608:P608"/>
    <mergeCell ref="A609:B609"/>
    <mergeCell ref="C609:D609"/>
    <mergeCell ref="E609:J609"/>
    <mergeCell ref="K609:L609"/>
    <mergeCell ref="M609:N609"/>
    <mergeCell ref="O609:P609"/>
    <mergeCell ref="A608:B608"/>
    <mergeCell ref="C608:D608"/>
    <mergeCell ref="E608:J608"/>
    <mergeCell ref="K608:L608"/>
    <mergeCell ref="M608:N608"/>
    <mergeCell ref="O606:P606"/>
    <mergeCell ref="A607:B607"/>
    <mergeCell ref="C607:D607"/>
    <mergeCell ref="E607:J607"/>
    <mergeCell ref="K607:L607"/>
    <mergeCell ref="M607:N607"/>
    <mergeCell ref="O607:P607"/>
    <mergeCell ref="A606:B606"/>
    <mergeCell ref="C606:D606"/>
    <mergeCell ref="E606:J606"/>
    <mergeCell ref="K606:L606"/>
    <mergeCell ref="M606:N606"/>
    <mergeCell ref="O612:P612"/>
    <mergeCell ref="A613:B613"/>
    <mergeCell ref="C613:D613"/>
    <mergeCell ref="E613:J613"/>
    <mergeCell ref="K613:L613"/>
    <mergeCell ref="M613:N613"/>
    <mergeCell ref="O613:P613"/>
    <mergeCell ref="A612:B612"/>
    <mergeCell ref="C612:D612"/>
    <mergeCell ref="E612:J612"/>
    <mergeCell ref="K612:L612"/>
    <mergeCell ref="M612:N612"/>
    <mergeCell ref="O610:P610"/>
    <mergeCell ref="A611:B611"/>
    <mergeCell ref="C611:D611"/>
    <mergeCell ref="E611:J611"/>
    <mergeCell ref="K611:L611"/>
    <mergeCell ref="M611:N611"/>
    <mergeCell ref="O611:P611"/>
    <mergeCell ref="A610:B610"/>
    <mergeCell ref="C610:D610"/>
    <mergeCell ref="E610:J610"/>
    <mergeCell ref="K610:L610"/>
    <mergeCell ref="M610:N610"/>
    <mergeCell ref="A616:B616"/>
    <mergeCell ref="C616:J616"/>
    <mergeCell ref="K616:L616"/>
    <mergeCell ref="M616:N616"/>
    <mergeCell ref="O616:P616"/>
    <mergeCell ref="O614:P614"/>
    <mergeCell ref="A615:B615"/>
    <mergeCell ref="C615:D615"/>
    <mergeCell ref="E615:J615"/>
    <mergeCell ref="K615:L615"/>
    <mergeCell ref="M615:N615"/>
    <mergeCell ref="O615:P615"/>
    <mergeCell ref="A614:B614"/>
    <mergeCell ref="C614:D614"/>
    <mergeCell ref="E614:J614"/>
    <mergeCell ref="K614:L614"/>
    <mergeCell ref="M614:N614"/>
    <mergeCell ref="O618:P618"/>
    <mergeCell ref="A619:B619"/>
    <mergeCell ref="C619:D619"/>
    <mergeCell ref="E619:J619"/>
    <mergeCell ref="K619:L619"/>
    <mergeCell ref="M619:N619"/>
    <mergeCell ref="O619:P619"/>
    <mergeCell ref="A618:B618"/>
    <mergeCell ref="C618:D618"/>
    <mergeCell ref="E618:J618"/>
    <mergeCell ref="K618:L618"/>
    <mergeCell ref="M618:N618"/>
    <mergeCell ref="A617:B617"/>
    <mergeCell ref="C617:J617"/>
    <mergeCell ref="K617:L617"/>
    <mergeCell ref="M617:N617"/>
    <mergeCell ref="O617:P617"/>
    <mergeCell ref="A624:B624"/>
    <mergeCell ref="C624:J624"/>
    <mergeCell ref="K624:L624"/>
    <mergeCell ref="M624:N624"/>
    <mergeCell ref="O624:P624"/>
    <mergeCell ref="O622:P622"/>
    <mergeCell ref="A623:B623"/>
    <mergeCell ref="C623:J623"/>
    <mergeCell ref="K623:L623"/>
    <mergeCell ref="M623:N623"/>
    <mergeCell ref="O623:P623"/>
    <mergeCell ref="A622:B622"/>
    <mergeCell ref="C622:D622"/>
    <mergeCell ref="E622:J622"/>
    <mergeCell ref="K622:L622"/>
    <mergeCell ref="M622:N622"/>
    <mergeCell ref="O620:P620"/>
    <mergeCell ref="A621:B621"/>
    <mergeCell ref="C621:D621"/>
    <mergeCell ref="E621:J621"/>
    <mergeCell ref="K621:L621"/>
    <mergeCell ref="M621:N621"/>
    <mergeCell ref="O621:P621"/>
    <mergeCell ref="A620:B620"/>
    <mergeCell ref="C620:D620"/>
    <mergeCell ref="E620:J620"/>
    <mergeCell ref="K620:L620"/>
    <mergeCell ref="M620:N620"/>
    <mergeCell ref="A629:B629"/>
    <mergeCell ref="C629:J629"/>
    <mergeCell ref="K629:L629"/>
    <mergeCell ref="M629:N629"/>
    <mergeCell ref="O629:P629"/>
    <mergeCell ref="O627:P627"/>
    <mergeCell ref="A628:B628"/>
    <mergeCell ref="C628:J628"/>
    <mergeCell ref="K628:L628"/>
    <mergeCell ref="M628:N628"/>
    <mergeCell ref="O628:P628"/>
    <mergeCell ref="A627:B627"/>
    <mergeCell ref="C627:D627"/>
    <mergeCell ref="E627:J627"/>
    <mergeCell ref="K627:L627"/>
    <mergeCell ref="M627:N627"/>
    <mergeCell ref="O625:P625"/>
    <mergeCell ref="A626:B626"/>
    <mergeCell ref="C626:D626"/>
    <mergeCell ref="E626:J626"/>
    <mergeCell ref="K626:L626"/>
    <mergeCell ref="M626:N626"/>
    <mergeCell ref="O626:P626"/>
    <mergeCell ref="A625:B625"/>
    <mergeCell ref="C625:D625"/>
    <mergeCell ref="E625:J625"/>
    <mergeCell ref="K625:L625"/>
    <mergeCell ref="M625:N625"/>
    <mergeCell ref="A634:B634"/>
    <mergeCell ref="C634:J634"/>
    <mergeCell ref="K634:L634"/>
    <mergeCell ref="M634:N634"/>
    <mergeCell ref="O634:P634"/>
    <mergeCell ref="O632:P632"/>
    <mergeCell ref="A633:B633"/>
    <mergeCell ref="C633:J633"/>
    <mergeCell ref="K633:L633"/>
    <mergeCell ref="M633:N633"/>
    <mergeCell ref="O633:P633"/>
    <mergeCell ref="A632:B632"/>
    <mergeCell ref="C632:D632"/>
    <mergeCell ref="E632:J632"/>
    <mergeCell ref="K632:L632"/>
    <mergeCell ref="M632:N632"/>
    <mergeCell ref="O630:P630"/>
    <mergeCell ref="A631:B631"/>
    <mergeCell ref="C631:D631"/>
    <mergeCell ref="E631:J631"/>
    <mergeCell ref="K631:L631"/>
    <mergeCell ref="M631:N631"/>
    <mergeCell ref="O631:P631"/>
    <mergeCell ref="A630:B630"/>
    <mergeCell ref="C630:D630"/>
    <mergeCell ref="E630:J630"/>
    <mergeCell ref="K630:L630"/>
    <mergeCell ref="M630:N630"/>
    <mergeCell ref="A639:B639"/>
    <mergeCell ref="C639:J639"/>
    <mergeCell ref="K639:L639"/>
    <mergeCell ref="M639:N639"/>
    <mergeCell ref="O639:P639"/>
    <mergeCell ref="O637:P637"/>
    <mergeCell ref="A638:B638"/>
    <mergeCell ref="C638:J638"/>
    <mergeCell ref="K638:L638"/>
    <mergeCell ref="M638:N638"/>
    <mergeCell ref="O638:P638"/>
    <mergeCell ref="A637:B637"/>
    <mergeCell ref="C637:D637"/>
    <mergeCell ref="E637:J637"/>
    <mergeCell ref="K637:L637"/>
    <mergeCell ref="M637:N637"/>
    <mergeCell ref="O635:P635"/>
    <mergeCell ref="A636:B636"/>
    <mergeCell ref="C636:D636"/>
    <mergeCell ref="E636:J636"/>
    <mergeCell ref="K636:L636"/>
    <mergeCell ref="M636:N636"/>
    <mergeCell ref="O636:P636"/>
    <mergeCell ref="A635:B635"/>
    <mergeCell ref="C635:D635"/>
    <mergeCell ref="E635:J635"/>
    <mergeCell ref="K635:L635"/>
    <mergeCell ref="M635:N635"/>
    <mergeCell ref="A642:B642"/>
    <mergeCell ref="C642:J642"/>
    <mergeCell ref="K642:L642"/>
    <mergeCell ref="M642:N642"/>
    <mergeCell ref="O642:P642"/>
    <mergeCell ref="O640:P640"/>
    <mergeCell ref="A641:B641"/>
    <mergeCell ref="C641:D641"/>
    <mergeCell ref="E641:J641"/>
    <mergeCell ref="K641:L641"/>
    <mergeCell ref="M641:N641"/>
    <mergeCell ref="O641:P641"/>
    <mergeCell ref="A640:B640"/>
    <mergeCell ref="C640:D640"/>
    <mergeCell ref="E640:J640"/>
    <mergeCell ref="K640:L640"/>
    <mergeCell ref="M640:N640"/>
    <mergeCell ref="O644:P644"/>
    <mergeCell ref="A645:B645"/>
    <mergeCell ref="C645:D645"/>
    <mergeCell ref="E645:J645"/>
    <mergeCell ref="K645:L645"/>
    <mergeCell ref="M645:N645"/>
    <mergeCell ref="O645:P645"/>
    <mergeCell ref="A644:B644"/>
    <mergeCell ref="C644:D644"/>
    <mergeCell ref="E644:J644"/>
    <mergeCell ref="K644:L644"/>
    <mergeCell ref="M644:N644"/>
    <mergeCell ref="A643:B643"/>
    <mergeCell ref="C643:J643"/>
    <mergeCell ref="K643:L643"/>
    <mergeCell ref="M643:N643"/>
    <mergeCell ref="O643:P643"/>
    <mergeCell ref="A650:B650"/>
    <mergeCell ref="C650:J650"/>
    <mergeCell ref="K650:L650"/>
    <mergeCell ref="M650:N650"/>
    <mergeCell ref="O650:P650"/>
    <mergeCell ref="O648:P648"/>
    <mergeCell ref="A649:B649"/>
    <mergeCell ref="C649:J649"/>
    <mergeCell ref="K649:L649"/>
    <mergeCell ref="M649:N649"/>
    <mergeCell ref="O649:P649"/>
    <mergeCell ref="A648:B648"/>
    <mergeCell ref="C648:D648"/>
    <mergeCell ref="E648:J648"/>
    <mergeCell ref="K648:L648"/>
    <mergeCell ref="M648:N648"/>
    <mergeCell ref="O646:P646"/>
    <mergeCell ref="A647:B647"/>
    <mergeCell ref="C647:D647"/>
    <mergeCell ref="E647:J647"/>
    <mergeCell ref="K647:L647"/>
    <mergeCell ref="M647:N647"/>
    <mergeCell ref="O647:P647"/>
    <mergeCell ref="A646:B646"/>
    <mergeCell ref="C646:D646"/>
    <mergeCell ref="E646:J646"/>
    <mergeCell ref="K646:L646"/>
    <mergeCell ref="M646:N646"/>
    <mergeCell ref="A653:B653"/>
    <mergeCell ref="C653:J653"/>
    <mergeCell ref="K653:L653"/>
    <mergeCell ref="M653:N653"/>
    <mergeCell ref="O653:P653"/>
    <mergeCell ref="O651:P651"/>
    <mergeCell ref="A652:B652"/>
    <mergeCell ref="C652:D652"/>
    <mergeCell ref="E652:J652"/>
    <mergeCell ref="K652:L652"/>
    <mergeCell ref="M652:N652"/>
    <mergeCell ref="O652:P652"/>
    <mergeCell ref="A651:B651"/>
    <mergeCell ref="C651:D651"/>
    <mergeCell ref="E651:J651"/>
    <mergeCell ref="K651:L651"/>
    <mergeCell ref="M651:N651"/>
    <mergeCell ref="O655:P655"/>
    <mergeCell ref="A656:B656"/>
    <mergeCell ref="C656:D656"/>
    <mergeCell ref="E656:J656"/>
    <mergeCell ref="K656:L656"/>
    <mergeCell ref="M656:N656"/>
    <mergeCell ref="O656:P656"/>
    <mergeCell ref="A655:B655"/>
    <mergeCell ref="C655:D655"/>
    <mergeCell ref="E655:J655"/>
    <mergeCell ref="K655:L655"/>
    <mergeCell ref="M655:N655"/>
    <mergeCell ref="A654:B654"/>
    <mergeCell ref="C654:J654"/>
    <mergeCell ref="K654:L654"/>
    <mergeCell ref="M654:N654"/>
    <mergeCell ref="O654:P654"/>
    <mergeCell ref="A660:B660"/>
    <mergeCell ref="C660:J660"/>
    <mergeCell ref="K660:L660"/>
    <mergeCell ref="M660:N660"/>
    <mergeCell ref="O660:P660"/>
    <mergeCell ref="A659:B659"/>
    <mergeCell ref="C659:J659"/>
    <mergeCell ref="K659:L659"/>
    <mergeCell ref="M659:N659"/>
    <mergeCell ref="O659:P659"/>
    <mergeCell ref="O657:P657"/>
    <mergeCell ref="A658:B658"/>
    <mergeCell ref="C658:D658"/>
    <mergeCell ref="E658:J658"/>
    <mergeCell ref="K658:L658"/>
    <mergeCell ref="M658:N658"/>
    <mergeCell ref="O658:P658"/>
    <mergeCell ref="A657:B657"/>
    <mergeCell ref="C657:D657"/>
    <mergeCell ref="E657:J657"/>
    <mergeCell ref="K657:L657"/>
    <mergeCell ref="M657:N657"/>
    <mergeCell ref="A664:B664"/>
    <mergeCell ref="C664:J664"/>
    <mergeCell ref="K664:L664"/>
    <mergeCell ref="M664:N664"/>
    <mergeCell ref="O664:P664"/>
    <mergeCell ref="A663:B663"/>
    <mergeCell ref="C663:J663"/>
    <mergeCell ref="K663:L663"/>
    <mergeCell ref="M663:N663"/>
    <mergeCell ref="O663:P663"/>
    <mergeCell ref="O661:P661"/>
    <mergeCell ref="A662:B662"/>
    <mergeCell ref="C662:D662"/>
    <mergeCell ref="E662:J662"/>
    <mergeCell ref="K662:L662"/>
    <mergeCell ref="M662:N662"/>
    <mergeCell ref="O662:P662"/>
    <mergeCell ref="A661:B661"/>
    <mergeCell ref="C661:D661"/>
    <mergeCell ref="E661:J661"/>
    <mergeCell ref="K661:L661"/>
    <mergeCell ref="M661:N661"/>
    <mergeCell ref="O667:P667"/>
    <mergeCell ref="A668:B668"/>
    <mergeCell ref="C668:J668"/>
    <mergeCell ref="K668:L668"/>
    <mergeCell ref="M668:N668"/>
    <mergeCell ref="O668:P668"/>
    <mergeCell ref="A667:B667"/>
    <mergeCell ref="C667:D667"/>
    <mergeCell ref="E667:J667"/>
    <mergeCell ref="K667:L667"/>
    <mergeCell ref="M667:N667"/>
    <mergeCell ref="O665:P665"/>
    <mergeCell ref="A666:B666"/>
    <mergeCell ref="C666:D666"/>
    <mergeCell ref="E666:J666"/>
    <mergeCell ref="K666:L666"/>
    <mergeCell ref="M666:N666"/>
    <mergeCell ref="O666:P666"/>
    <mergeCell ref="A665:B665"/>
    <mergeCell ref="C665:D665"/>
    <mergeCell ref="E665:J665"/>
    <mergeCell ref="K665:L665"/>
    <mergeCell ref="M665:N665"/>
    <mergeCell ref="O670:P670"/>
    <mergeCell ref="A671:B671"/>
    <mergeCell ref="C671:D671"/>
    <mergeCell ref="E671:J671"/>
    <mergeCell ref="K671:L671"/>
    <mergeCell ref="M671:N671"/>
    <mergeCell ref="O671:P671"/>
    <mergeCell ref="A670:B670"/>
    <mergeCell ref="C670:D670"/>
    <mergeCell ref="E670:J670"/>
    <mergeCell ref="K670:L670"/>
    <mergeCell ref="M670:N670"/>
    <mergeCell ref="A669:B669"/>
    <mergeCell ref="C669:J669"/>
    <mergeCell ref="K669:L669"/>
    <mergeCell ref="M669:N669"/>
    <mergeCell ref="O669:P669"/>
    <mergeCell ref="A676:B676"/>
    <mergeCell ref="C676:J676"/>
    <mergeCell ref="K676:L676"/>
    <mergeCell ref="M676:N676"/>
    <mergeCell ref="O676:P676"/>
    <mergeCell ref="O674:P674"/>
    <mergeCell ref="A675:B675"/>
    <mergeCell ref="C675:J675"/>
    <mergeCell ref="K675:L675"/>
    <mergeCell ref="M675:N675"/>
    <mergeCell ref="O675:P675"/>
    <mergeCell ref="A674:B674"/>
    <mergeCell ref="C674:D674"/>
    <mergeCell ref="E674:J674"/>
    <mergeCell ref="K674:L674"/>
    <mergeCell ref="M674:N674"/>
    <mergeCell ref="O672:P672"/>
    <mergeCell ref="A673:B673"/>
    <mergeCell ref="C673:D673"/>
    <mergeCell ref="E673:J673"/>
    <mergeCell ref="K673:L673"/>
    <mergeCell ref="M673:N673"/>
    <mergeCell ref="O673:P673"/>
    <mergeCell ref="A672:B672"/>
    <mergeCell ref="C672:D672"/>
    <mergeCell ref="E672:J672"/>
    <mergeCell ref="K672:L672"/>
    <mergeCell ref="M672:N672"/>
    <mergeCell ref="O679:P679"/>
    <mergeCell ref="A680:B680"/>
    <mergeCell ref="C680:D680"/>
    <mergeCell ref="E680:J680"/>
    <mergeCell ref="K680:L680"/>
    <mergeCell ref="M680:N680"/>
    <mergeCell ref="O680:P680"/>
    <mergeCell ref="A679:B679"/>
    <mergeCell ref="C679:D679"/>
    <mergeCell ref="E679:J679"/>
    <mergeCell ref="K679:L679"/>
    <mergeCell ref="M679:N679"/>
    <mergeCell ref="O677:P677"/>
    <mergeCell ref="A678:B678"/>
    <mergeCell ref="C678:D678"/>
    <mergeCell ref="E678:J678"/>
    <mergeCell ref="K678:L678"/>
    <mergeCell ref="M678:N678"/>
    <mergeCell ref="O678:P678"/>
    <mergeCell ref="A677:B677"/>
    <mergeCell ref="C677:D677"/>
    <mergeCell ref="E677:J677"/>
    <mergeCell ref="K677:L677"/>
    <mergeCell ref="M677:N677"/>
    <mergeCell ref="A685:B685"/>
    <mergeCell ref="C685:J685"/>
    <mergeCell ref="K685:L685"/>
    <mergeCell ref="M685:N685"/>
    <mergeCell ref="O685:P685"/>
    <mergeCell ref="O683:P683"/>
    <mergeCell ref="A684:B684"/>
    <mergeCell ref="C684:J684"/>
    <mergeCell ref="K684:L684"/>
    <mergeCell ref="M684:N684"/>
    <mergeCell ref="O684:P684"/>
    <mergeCell ref="A683:B683"/>
    <mergeCell ref="C683:D683"/>
    <mergeCell ref="E683:J683"/>
    <mergeCell ref="K683:L683"/>
    <mergeCell ref="M683:N683"/>
    <mergeCell ref="O681:P681"/>
    <mergeCell ref="A682:B682"/>
    <mergeCell ref="C682:D682"/>
    <mergeCell ref="E682:J682"/>
    <mergeCell ref="K682:L682"/>
    <mergeCell ref="M682:N682"/>
    <mergeCell ref="O682:P682"/>
    <mergeCell ref="A681:B681"/>
    <mergeCell ref="C681:D681"/>
    <mergeCell ref="E681:J681"/>
    <mergeCell ref="K681:L681"/>
    <mergeCell ref="M681:N681"/>
    <mergeCell ref="A689:B689"/>
    <mergeCell ref="C689:J689"/>
    <mergeCell ref="K689:L689"/>
    <mergeCell ref="M689:N689"/>
    <mergeCell ref="O689:P689"/>
    <mergeCell ref="A688:B688"/>
    <mergeCell ref="C688:J688"/>
    <mergeCell ref="K688:L688"/>
    <mergeCell ref="M688:N688"/>
    <mergeCell ref="O688:P688"/>
    <mergeCell ref="O686:P686"/>
    <mergeCell ref="A687:B687"/>
    <mergeCell ref="C687:D687"/>
    <mergeCell ref="E687:J687"/>
    <mergeCell ref="K687:L687"/>
    <mergeCell ref="M687:N687"/>
    <mergeCell ref="O687:P687"/>
    <mergeCell ref="A686:B686"/>
    <mergeCell ref="C686:D686"/>
    <mergeCell ref="E686:J686"/>
    <mergeCell ref="K686:L686"/>
    <mergeCell ref="M686:N686"/>
    <mergeCell ref="A694:B694"/>
    <mergeCell ref="C694:J694"/>
    <mergeCell ref="K694:L694"/>
    <mergeCell ref="M694:N694"/>
    <mergeCell ref="O694:P694"/>
    <mergeCell ref="O692:P692"/>
    <mergeCell ref="A693:B693"/>
    <mergeCell ref="C693:J693"/>
    <mergeCell ref="K693:L693"/>
    <mergeCell ref="M693:N693"/>
    <mergeCell ref="O693:P693"/>
    <mergeCell ref="A692:B692"/>
    <mergeCell ref="C692:D692"/>
    <mergeCell ref="E692:J692"/>
    <mergeCell ref="K692:L692"/>
    <mergeCell ref="M692:N692"/>
    <mergeCell ref="O690:P690"/>
    <mergeCell ref="A691:B691"/>
    <mergeCell ref="C691:D691"/>
    <mergeCell ref="E691:J691"/>
    <mergeCell ref="K691:L691"/>
    <mergeCell ref="M691:N691"/>
    <mergeCell ref="O691:P691"/>
    <mergeCell ref="A690:B690"/>
    <mergeCell ref="C690:D690"/>
    <mergeCell ref="E690:J690"/>
    <mergeCell ref="K690:L690"/>
    <mergeCell ref="M690:N690"/>
    <mergeCell ref="O697:P697"/>
    <mergeCell ref="A698:B698"/>
    <mergeCell ref="C698:J698"/>
    <mergeCell ref="K698:L698"/>
    <mergeCell ref="M698:N698"/>
    <mergeCell ref="O698:P698"/>
    <mergeCell ref="A697:B697"/>
    <mergeCell ref="C697:D697"/>
    <mergeCell ref="E697:J697"/>
    <mergeCell ref="K697:L697"/>
    <mergeCell ref="M697:N697"/>
    <mergeCell ref="O695:P695"/>
    <mergeCell ref="A696:B696"/>
    <mergeCell ref="C696:D696"/>
    <mergeCell ref="E696:J696"/>
    <mergeCell ref="K696:L696"/>
    <mergeCell ref="M696:N696"/>
    <mergeCell ref="O696:P696"/>
    <mergeCell ref="A695:B695"/>
    <mergeCell ref="C695:D695"/>
    <mergeCell ref="E695:J695"/>
    <mergeCell ref="K695:L695"/>
    <mergeCell ref="M695:N695"/>
    <mergeCell ref="O700:P700"/>
    <mergeCell ref="A701:B701"/>
    <mergeCell ref="C701:D701"/>
    <mergeCell ref="E701:J701"/>
    <mergeCell ref="K701:L701"/>
    <mergeCell ref="M701:N701"/>
    <mergeCell ref="O701:P701"/>
    <mergeCell ref="A700:B700"/>
    <mergeCell ref="C700:D700"/>
    <mergeCell ref="E700:J700"/>
    <mergeCell ref="K700:L700"/>
    <mergeCell ref="M700:N700"/>
    <mergeCell ref="A699:B699"/>
    <mergeCell ref="C699:J699"/>
    <mergeCell ref="K699:L699"/>
    <mergeCell ref="M699:N699"/>
    <mergeCell ref="O699:P699"/>
    <mergeCell ref="A705:B705"/>
    <mergeCell ref="C705:J705"/>
    <mergeCell ref="K705:L705"/>
    <mergeCell ref="M705:N705"/>
    <mergeCell ref="O705:P705"/>
    <mergeCell ref="A704:B704"/>
    <mergeCell ref="C704:J704"/>
    <mergeCell ref="K704:L704"/>
    <mergeCell ref="M704:N704"/>
    <mergeCell ref="O704:P704"/>
    <mergeCell ref="O702:P702"/>
    <mergeCell ref="A703:B703"/>
    <mergeCell ref="C703:D703"/>
    <mergeCell ref="E703:J703"/>
    <mergeCell ref="K703:L703"/>
    <mergeCell ref="M703:N703"/>
    <mergeCell ref="O703:P703"/>
    <mergeCell ref="A702:B702"/>
    <mergeCell ref="C702:D702"/>
    <mergeCell ref="E702:J702"/>
    <mergeCell ref="K702:L702"/>
    <mergeCell ref="M702:N702"/>
    <mergeCell ref="A710:B710"/>
    <mergeCell ref="C710:J710"/>
    <mergeCell ref="K710:L710"/>
    <mergeCell ref="M710:N710"/>
    <mergeCell ref="O710:P710"/>
    <mergeCell ref="O708:P708"/>
    <mergeCell ref="A709:B709"/>
    <mergeCell ref="C709:J709"/>
    <mergeCell ref="K709:L709"/>
    <mergeCell ref="M709:N709"/>
    <mergeCell ref="O709:P709"/>
    <mergeCell ref="A708:B708"/>
    <mergeCell ref="C708:D708"/>
    <mergeCell ref="E708:J708"/>
    <mergeCell ref="K708:L708"/>
    <mergeCell ref="M708:N708"/>
    <mergeCell ref="O706:P706"/>
    <mergeCell ref="A707:B707"/>
    <mergeCell ref="C707:D707"/>
    <mergeCell ref="E707:J707"/>
    <mergeCell ref="K707:L707"/>
    <mergeCell ref="M707:N707"/>
    <mergeCell ref="O707:P707"/>
    <mergeCell ref="A706:B706"/>
    <mergeCell ref="C706:D706"/>
    <mergeCell ref="E706:J706"/>
    <mergeCell ref="K706:L706"/>
    <mergeCell ref="M706:N706"/>
    <mergeCell ref="O713:P713"/>
    <mergeCell ref="A714:B714"/>
    <mergeCell ref="C714:D714"/>
    <mergeCell ref="E714:J714"/>
    <mergeCell ref="K714:L714"/>
    <mergeCell ref="M714:N714"/>
    <mergeCell ref="O714:P714"/>
    <mergeCell ref="A713:B713"/>
    <mergeCell ref="C713:D713"/>
    <mergeCell ref="E713:J713"/>
    <mergeCell ref="K713:L713"/>
    <mergeCell ref="M713:N713"/>
    <mergeCell ref="O711:P711"/>
    <mergeCell ref="A712:B712"/>
    <mergeCell ref="C712:D712"/>
    <mergeCell ref="E712:J712"/>
    <mergeCell ref="K712:L712"/>
    <mergeCell ref="M712:N712"/>
    <mergeCell ref="O712:P712"/>
    <mergeCell ref="A711:B711"/>
    <mergeCell ref="C711:D711"/>
    <mergeCell ref="E711:J711"/>
    <mergeCell ref="K711:L711"/>
    <mergeCell ref="M711:N711"/>
    <mergeCell ref="A718:B718"/>
    <mergeCell ref="C718:J718"/>
    <mergeCell ref="K718:L718"/>
    <mergeCell ref="M718:N718"/>
    <mergeCell ref="O718:P718"/>
    <mergeCell ref="A717:B717"/>
    <mergeCell ref="C717:J717"/>
    <mergeCell ref="K717:L717"/>
    <mergeCell ref="M717:N717"/>
    <mergeCell ref="O717:P717"/>
    <mergeCell ref="O715:P715"/>
    <mergeCell ref="A716:B716"/>
    <mergeCell ref="C716:D716"/>
    <mergeCell ref="E716:J716"/>
    <mergeCell ref="K716:L716"/>
    <mergeCell ref="M716:N716"/>
    <mergeCell ref="O716:P716"/>
    <mergeCell ref="A715:B715"/>
    <mergeCell ref="C715:D715"/>
    <mergeCell ref="E715:J715"/>
    <mergeCell ref="K715:L715"/>
    <mergeCell ref="M715:N715"/>
    <mergeCell ref="A722:B722"/>
    <mergeCell ref="C722:J722"/>
    <mergeCell ref="K722:L722"/>
    <mergeCell ref="M722:N722"/>
    <mergeCell ref="O722:P722"/>
    <mergeCell ref="A721:B721"/>
    <mergeCell ref="C721:J721"/>
    <mergeCell ref="K721:L721"/>
    <mergeCell ref="M721:N721"/>
    <mergeCell ref="O721:P721"/>
    <mergeCell ref="O719:P719"/>
    <mergeCell ref="A720:B720"/>
    <mergeCell ref="C720:D720"/>
    <mergeCell ref="E720:J720"/>
    <mergeCell ref="K720:L720"/>
    <mergeCell ref="M720:N720"/>
    <mergeCell ref="O720:P720"/>
    <mergeCell ref="A719:B719"/>
    <mergeCell ref="C719:D719"/>
    <mergeCell ref="E719:J719"/>
    <mergeCell ref="K719:L719"/>
    <mergeCell ref="M719:N719"/>
    <mergeCell ref="A726:B726"/>
    <mergeCell ref="C726:J726"/>
    <mergeCell ref="K726:L726"/>
    <mergeCell ref="M726:N726"/>
    <mergeCell ref="O726:P726"/>
    <mergeCell ref="A725:B725"/>
    <mergeCell ref="C725:J725"/>
    <mergeCell ref="K725:L725"/>
    <mergeCell ref="M725:N725"/>
    <mergeCell ref="O725:P725"/>
    <mergeCell ref="A724:B724"/>
    <mergeCell ref="C724:J724"/>
    <mergeCell ref="K724:L724"/>
    <mergeCell ref="M724:N724"/>
    <mergeCell ref="O724:P724"/>
    <mergeCell ref="A723:B723"/>
    <mergeCell ref="C723:J723"/>
    <mergeCell ref="K723:L723"/>
    <mergeCell ref="M723:N723"/>
    <mergeCell ref="O723:P723"/>
    <mergeCell ref="A730:B730"/>
    <mergeCell ref="C730:J730"/>
    <mergeCell ref="K730:L730"/>
    <mergeCell ref="M730:N730"/>
    <mergeCell ref="O730:P730"/>
    <mergeCell ref="A729:B729"/>
    <mergeCell ref="C729:J729"/>
    <mergeCell ref="K729:L729"/>
    <mergeCell ref="M729:N729"/>
    <mergeCell ref="O729:P729"/>
    <mergeCell ref="A728:B728"/>
    <mergeCell ref="C728:J728"/>
    <mergeCell ref="K728:L728"/>
    <mergeCell ref="M728:N728"/>
    <mergeCell ref="O728:P728"/>
    <mergeCell ref="A727:B727"/>
    <mergeCell ref="C727:J727"/>
    <mergeCell ref="K727:L727"/>
    <mergeCell ref="M727:N727"/>
    <mergeCell ref="O727:P727"/>
    <mergeCell ref="A733:B733"/>
    <mergeCell ref="C733:J733"/>
    <mergeCell ref="K733:L733"/>
    <mergeCell ref="M733:N733"/>
    <mergeCell ref="O733:P733"/>
    <mergeCell ref="O731:P731"/>
    <mergeCell ref="A732:B732"/>
    <mergeCell ref="C732:D732"/>
    <mergeCell ref="E732:J732"/>
    <mergeCell ref="K732:L732"/>
    <mergeCell ref="M732:N732"/>
    <mergeCell ref="O732:P732"/>
    <mergeCell ref="A731:B731"/>
    <mergeCell ref="C731:D731"/>
    <mergeCell ref="E731:J731"/>
    <mergeCell ref="K731:L731"/>
    <mergeCell ref="M731:N731"/>
    <mergeCell ref="O735:P735"/>
    <mergeCell ref="A736:B736"/>
    <mergeCell ref="C736:D736"/>
    <mergeCell ref="E736:J736"/>
    <mergeCell ref="K736:L736"/>
    <mergeCell ref="M736:N736"/>
    <mergeCell ref="O736:P736"/>
    <mergeCell ref="A735:B735"/>
    <mergeCell ref="C735:D735"/>
    <mergeCell ref="E735:J735"/>
    <mergeCell ref="K735:L735"/>
    <mergeCell ref="M735:N735"/>
    <mergeCell ref="A734:B734"/>
    <mergeCell ref="C734:J734"/>
    <mergeCell ref="K734:L734"/>
    <mergeCell ref="M734:N734"/>
    <mergeCell ref="O734:P734"/>
    <mergeCell ref="A740:B740"/>
    <mergeCell ref="C740:J740"/>
    <mergeCell ref="K740:L740"/>
    <mergeCell ref="M740:N740"/>
    <mergeCell ref="O740:P740"/>
    <mergeCell ref="A739:B739"/>
    <mergeCell ref="C739:J739"/>
    <mergeCell ref="K739:L739"/>
    <mergeCell ref="M739:N739"/>
    <mergeCell ref="O739:P739"/>
    <mergeCell ref="O737:P737"/>
    <mergeCell ref="A738:B738"/>
    <mergeCell ref="C738:D738"/>
    <mergeCell ref="E738:J738"/>
    <mergeCell ref="K738:L738"/>
    <mergeCell ref="M738:N738"/>
    <mergeCell ref="O738:P738"/>
    <mergeCell ref="A737:B737"/>
    <mergeCell ref="C737:D737"/>
    <mergeCell ref="E737:J737"/>
    <mergeCell ref="K737:L737"/>
    <mergeCell ref="M737:N737"/>
    <mergeCell ref="A743:B743"/>
    <mergeCell ref="C743:J743"/>
    <mergeCell ref="K743:L743"/>
    <mergeCell ref="M743:N743"/>
    <mergeCell ref="O743:P743"/>
    <mergeCell ref="O741:P741"/>
    <mergeCell ref="A742:B742"/>
    <mergeCell ref="C742:D742"/>
    <mergeCell ref="E742:J742"/>
    <mergeCell ref="K742:L742"/>
    <mergeCell ref="M742:N742"/>
    <mergeCell ref="O742:P742"/>
    <mergeCell ref="A741:B741"/>
    <mergeCell ref="C741:D741"/>
    <mergeCell ref="E741:J741"/>
    <mergeCell ref="K741:L741"/>
    <mergeCell ref="M741:N741"/>
    <mergeCell ref="O745:P745"/>
    <mergeCell ref="A746:B746"/>
    <mergeCell ref="C746:D746"/>
    <mergeCell ref="E746:J746"/>
    <mergeCell ref="K746:L746"/>
    <mergeCell ref="M746:N746"/>
    <mergeCell ref="O746:P746"/>
    <mergeCell ref="A745:B745"/>
    <mergeCell ref="C745:D745"/>
    <mergeCell ref="E745:J745"/>
    <mergeCell ref="K745:L745"/>
    <mergeCell ref="M745:N745"/>
    <mergeCell ref="A744:B744"/>
    <mergeCell ref="C744:J744"/>
    <mergeCell ref="K744:L744"/>
    <mergeCell ref="M744:N744"/>
    <mergeCell ref="O744:P744"/>
    <mergeCell ref="O749:P749"/>
    <mergeCell ref="A750:B750"/>
    <mergeCell ref="C750:D750"/>
    <mergeCell ref="E750:J750"/>
    <mergeCell ref="K750:L750"/>
    <mergeCell ref="M750:N750"/>
    <mergeCell ref="O750:P750"/>
    <mergeCell ref="A749:B749"/>
    <mergeCell ref="C749:D749"/>
    <mergeCell ref="E749:J749"/>
    <mergeCell ref="K749:L749"/>
    <mergeCell ref="M749:N749"/>
    <mergeCell ref="O747:P747"/>
    <mergeCell ref="A748:B748"/>
    <mergeCell ref="C748:D748"/>
    <mergeCell ref="E748:J748"/>
    <mergeCell ref="K748:L748"/>
    <mergeCell ref="M748:N748"/>
    <mergeCell ref="O748:P748"/>
    <mergeCell ref="A747:B747"/>
    <mergeCell ref="C747:D747"/>
    <mergeCell ref="E747:J747"/>
    <mergeCell ref="K747:L747"/>
    <mergeCell ref="M747:N747"/>
    <mergeCell ref="O753:P753"/>
    <mergeCell ref="A754:B754"/>
    <mergeCell ref="C754:D754"/>
    <mergeCell ref="E754:J754"/>
    <mergeCell ref="K754:L754"/>
    <mergeCell ref="M754:N754"/>
    <mergeCell ref="O754:P754"/>
    <mergeCell ref="A753:B753"/>
    <mergeCell ref="C753:D753"/>
    <mergeCell ref="E753:J753"/>
    <mergeCell ref="K753:L753"/>
    <mergeCell ref="M753:N753"/>
    <mergeCell ref="O751:P751"/>
    <mergeCell ref="A752:B752"/>
    <mergeCell ref="C752:D752"/>
    <mergeCell ref="E752:J752"/>
    <mergeCell ref="K752:L752"/>
    <mergeCell ref="M752:N752"/>
    <mergeCell ref="O752:P752"/>
    <mergeCell ref="A751:B751"/>
    <mergeCell ref="C751:D751"/>
    <mergeCell ref="E751:J751"/>
    <mergeCell ref="K751:L751"/>
    <mergeCell ref="M751:N751"/>
    <mergeCell ref="O757:P757"/>
    <mergeCell ref="A758:B758"/>
    <mergeCell ref="C758:D758"/>
    <mergeCell ref="E758:J758"/>
    <mergeCell ref="K758:L758"/>
    <mergeCell ref="M758:N758"/>
    <mergeCell ref="O758:P758"/>
    <mergeCell ref="A757:B757"/>
    <mergeCell ref="C757:D757"/>
    <mergeCell ref="E757:J757"/>
    <mergeCell ref="K757:L757"/>
    <mergeCell ref="M757:N757"/>
    <mergeCell ref="O755:P755"/>
    <mergeCell ref="A756:B756"/>
    <mergeCell ref="C756:D756"/>
    <mergeCell ref="E756:J756"/>
    <mergeCell ref="K756:L756"/>
    <mergeCell ref="M756:N756"/>
    <mergeCell ref="O756:P756"/>
    <mergeCell ref="A755:B755"/>
    <mergeCell ref="C755:D755"/>
    <mergeCell ref="E755:J755"/>
    <mergeCell ref="K755:L755"/>
    <mergeCell ref="M755:N755"/>
    <mergeCell ref="O761:P761"/>
    <mergeCell ref="A762:B762"/>
    <mergeCell ref="C762:D762"/>
    <mergeCell ref="E762:J762"/>
    <mergeCell ref="K762:L762"/>
    <mergeCell ref="M762:N762"/>
    <mergeCell ref="O762:P762"/>
    <mergeCell ref="A761:B761"/>
    <mergeCell ref="C761:D761"/>
    <mergeCell ref="E761:J761"/>
    <mergeCell ref="K761:L761"/>
    <mergeCell ref="M761:N761"/>
    <mergeCell ref="O759:P759"/>
    <mergeCell ref="A760:B760"/>
    <mergeCell ref="C760:D760"/>
    <mergeCell ref="E760:J760"/>
    <mergeCell ref="K760:L760"/>
    <mergeCell ref="M760:N760"/>
    <mergeCell ref="O760:P760"/>
    <mergeCell ref="A759:B759"/>
    <mergeCell ref="C759:D759"/>
    <mergeCell ref="E759:J759"/>
    <mergeCell ref="K759:L759"/>
    <mergeCell ref="M759:N759"/>
    <mergeCell ref="O765:P765"/>
    <mergeCell ref="A766:B766"/>
    <mergeCell ref="C766:D766"/>
    <mergeCell ref="E766:J766"/>
    <mergeCell ref="K766:L766"/>
    <mergeCell ref="M766:N766"/>
    <mergeCell ref="O766:P766"/>
    <mergeCell ref="A765:B765"/>
    <mergeCell ref="C765:D765"/>
    <mergeCell ref="E765:J765"/>
    <mergeCell ref="K765:L765"/>
    <mergeCell ref="M765:N765"/>
    <mergeCell ref="O763:P763"/>
    <mergeCell ref="A764:B764"/>
    <mergeCell ref="C764:D764"/>
    <mergeCell ref="E764:J764"/>
    <mergeCell ref="K764:L764"/>
    <mergeCell ref="M764:N764"/>
    <mergeCell ref="O764:P764"/>
    <mergeCell ref="A763:B763"/>
    <mergeCell ref="C763:D763"/>
    <mergeCell ref="E763:J763"/>
    <mergeCell ref="K763:L763"/>
    <mergeCell ref="M763:N763"/>
    <mergeCell ref="O769:P769"/>
    <mergeCell ref="A770:B770"/>
    <mergeCell ref="C770:D770"/>
    <mergeCell ref="E770:J770"/>
    <mergeCell ref="K770:L770"/>
    <mergeCell ref="M770:N770"/>
    <mergeCell ref="O770:P770"/>
    <mergeCell ref="A769:B769"/>
    <mergeCell ref="C769:D769"/>
    <mergeCell ref="E769:J769"/>
    <mergeCell ref="K769:L769"/>
    <mergeCell ref="M769:N769"/>
    <mergeCell ref="O767:P767"/>
    <mergeCell ref="A768:B768"/>
    <mergeCell ref="C768:D768"/>
    <mergeCell ref="E768:J768"/>
    <mergeCell ref="K768:L768"/>
    <mergeCell ref="M768:N768"/>
    <mergeCell ref="O768:P768"/>
    <mergeCell ref="A767:B767"/>
    <mergeCell ref="C767:D767"/>
    <mergeCell ref="E767:J767"/>
    <mergeCell ref="K767:L767"/>
    <mergeCell ref="M767:N767"/>
    <mergeCell ref="O773:P773"/>
    <mergeCell ref="A774:B774"/>
    <mergeCell ref="C774:J774"/>
    <mergeCell ref="K774:L774"/>
    <mergeCell ref="M774:N774"/>
    <mergeCell ref="O774:P774"/>
    <mergeCell ref="A773:B773"/>
    <mergeCell ref="C773:D773"/>
    <mergeCell ref="E773:J773"/>
    <mergeCell ref="K773:L773"/>
    <mergeCell ref="M773:N773"/>
    <mergeCell ref="O771:P771"/>
    <mergeCell ref="A772:B772"/>
    <mergeCell ref="C772:D772"/>
    <mergeCell ref="E772:J772"/>
    <mergeCell ref="K772:L772"/>
    <mergeCell ref="M772:N772"/>
    <mergeCell ref="O772:P772"/>
    <mergeCell ref="A771:B771"/>
    <mergeCell ref="C771:D771"/>
    <mergeCell ref="E771:J771"/>
    <mergeCell ref="K771:L771"/>
    <mergeCell ref="M771:N771"/>
    <mergeCell ref="O776:P776"/>
    <mergeCell ref="A777:B777"/>
    <mergeCell ref="C777:D777"/>
    <mergeCell ref="E777:J777"/>
    <mergeCell ref="K777:L777"/>
    <mergeCell ref="M777:N777"/>
    <mergeCell ref="O777:P777"/>
    <mergeCell ref="A776:B776"/>
    <mergeCell ref="C776:D776"/>
    <mergeCell ref="E776:J776"/>
    <mergeCell ref="K776:L776"/>
    <mergeCell ref="M776:N776"/>
    <mergeCell ref="A775:B775"/>
    <mergeCell ref="C775:J775"/>
    <mergeCell ref="K775:L775"/>
    <mergeCell ref="M775:N775"/>
    <mergeCell ref="O775:P775"/>
    <mergeCell ref="A785:P785"/>
    <mergeCell ref="O780:P780"/>
    <mergeCell ref="A781:B781"/>
    <mergeCell ref="C781:D781"/>
    <mergeCell ref="E781:J781"/>
    <mergeCell ref="K781:L781"/>
    <mergeCell ref="M781:N781"/>
    <mergeCell ref="O781:P781"/>
    <mergeCell ref="A780:B780"/>
    <mergeCell ref="C780:D780"/>
    <mergeCell ref="E780:J780"/>
    <mergeCell ref="K780:L780"/>
    <mergeCell ref="M780:N780"/>
    <mergeCell ref="O778:P778"/>
    <mergeCell ref="A779:B779"/>
    <mergeCell ref="C779:D779"/>
    <mergeCell ref="E779:J779"/>
    <mergeCell ref="K779:L779"/>
    <mergeCell ref="M779:N779"/>
    <mergeCell ref="O779:P779"/>
    <mergeCell ref="A778:B778"/>
    <mergeCell ref="C778:D778"/>
    <mergeCell ref="E778:J778"/>
    <mergeCell ref="K778:L778"/>
    <mergeCell ref="M778:N77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Zorica Šuica</cp:lastModifiedBy>
  <cp:lastPrinted>2022-05-27T11:04:57Z</cp:lastPrinted>
  <dcterms:created xsi:type="dcterms:W3CDTF">2022-04-25T11:16:31Z</dcterms:created>
  <dcterms:modified xsi:type="dcterms:W3CDTF">2022-05-31T09:02:33Z</dcterms:modified>
</cp:coreProperties>
</file>